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2.xml" ContentType="application/vnd.openxmlformats-officedocument.spreadsheetml.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6.xml" ContentType="application/vnd.openxmlformats-officedocument.spreadsheetml.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785"/>
  </bookViews>
  <sheets>
    <sheet name="Data Ali" sheetId="9" r:id="rId1"/>
    <sheet name="ALIMENTATE" sheetId="1" r:id="rId2"/>
    <sheet name="Data Bono" sheetId="10" r:id="rId3"/>
    <sheet name="BONOGAS" sheetId="2" r:id="rId4"/>
    <sheet name="Data Luz" sheetId="11" r:id="rId5"/>
    <sheet name="BONOLUZ" sheetId="3" r:id="rId6"/>
    <sheet name="APRENDE" sheetId="4" r:id="rId7"/>
    <sheet name="AVANZA" sheetId="5" r:id="rId8"/>
    <sheet name="Data discapacidad" sheetId="14" r:id="rId9"/>
    <sheet name="FONDO DISCAPACIDAD" sheetId="6" r:id="rId10"/>
    <sheet name="Data -mujer" sheetId="13" r:id="rId11"/>
    <sheet name="MUJER SUPERATE Y FAMILIAS NNA" sheetId="7" r:id="rId12"/>
    <sheet name="AGRICULTURA FAMILIAR" sheetId="8" r:id="rId13"/>
    <sheet name="Hoja4" sheetId="12" r:id="rId14"/>
  </sheets>
  <definedNames>
    <definedName name="_xlnm._FilterDatabase" localSheetId="0" hidden="1">'Data Ali'!$A$3:$E$38</definedName>
  </definedNames>
  <calcPr calcId="162913"/>
  <pivotCaches>
    <pivotCache cacheId="0" r:id="rId15"/>
    <pivotCache cacheId="1" r:id="rId16"/>
    <pivotCache cacheId="2" r:id="rId17"/>
    <pivotCache cacheId="3" r:id="rId18"/>
    <pivotCache cacheId="4" r:id="rId19"/>
    <pivotCache cacheId="5" r:id="rId20"/>
    <pivotCache cacheId="6" r:id="rId21"/>
    <pivotCache cacheId="7" r:id="rId22"/>
    <pivotCache cacheId="8" r:id="rId2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4" l="1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4" i="14"/>
  <c r="D37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4" i="14"/>
  <c r="B38" i="14"/>
  <c r="E37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4" i="13"/>
  <c r="D37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4" i="13"/>
  <c r="B38" i="13"/>
  <c r="D36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4" i="11"/>
  <c r="B37" i="11"/>
  <c r="E37" i="10"/>
  <c r="D37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4" i="10"/>
  <c r="B38" i="10"/>
  <c r="I12" i="9" l="1"/>
  <c r="D5" i="9"/>
  <c r="E5" i="9" s="1"/>
  <c r="D6" i="9"/>
  <c r="E6" i="9" s="1"/>
  <c r="D7" i="9"/>
  <c r="E7" i="9" s="1"/>
  <c r="D8" i="9"/>
  <c r="E8" i="9" s="1"/>
  <c r="D9" i="9"/>
  <c r="E9" i="9" s="1"/>
  <c r="D10" i="9"/>
  <c r="E10" i="9" s="1"/>
  <c r="D11" i="9"/>
  <c r="E11" i="9" s="1"/>
  <c r="D12" i="9"/>
  <c r="E12" i="9" s="1"/>
  <c r="D13" i="9"/>
  <c r="E13" i="9" s="1"/>
  <c r="D14" i="9"/>
  <c r="E14" i="9" s="1"/>
  <c r="D15" i="9"/>
  <c r="E15" i="9" s="1"/>
  <c r="D16" i="9"/>
  <c r="E16" i="9" s="1"/>
  <c r="D17" i="9"/>
  <c r="E17" i="9" s="1"/>
  <c r="D18" i="9"/>
  <c r="E18" i="9" s="1"/>
  <c r="D19" i="9"/>
  <c r="E19" i="9" s="1"/>
  <c r="D20" i="9"/>
  <c r="E20" i="9" s="1"/>
  <c r="D21" i="9"/>
  <c r="E21" i="9" s="1"/>
  <c r="D22" i="9"/>
  <c r="E22" i="9" s="1"/>
  <c r="D23" i="9"/>
  <c r="E23" i="9" s="1"/>
  <c r="D24" i="9"/>
  <c r="E24" i="9" s="1"/>
  <c r="D25" i="9"/>
  <c r="E25" i="9" s="1"/>
  <c r="D26" i="9"/>
  <c r="E26" i="9" s="1"/>
  <c r="D27" i="9"/>
  <c r="E27" i="9" s="1"/>
  <c r="D28" i="9"/>
  <c r="E28" i="9" s="1"/>
  <c r="D29" i="9"/>
  <c r="E29" i="9" s="1"/>
  <c r="D30" i="9"/>
  <c r="E30" i="9" s="1"/>
  <c r="D31" i="9"/>
  <c r="E31" i="9" s="1"/>
  <c r="D32" i="9"/>
  <c r="E32" i="9" s="1"/>
  <c r="D33" i="9"/>
  <c r="E33" i="9" s="1"/>
  <c r="D34" i="9"/>
  <c r="E34" i="9" s="1"/>
  <c r="D35" i="9"/>
  <c r="E35" i="9" s="1"/>
  <c r="D4" i="9"/>
  <c r="E4" i="9" s="1"/>
  <c r="B38" i="9"/>
  <c r="E37" i="9" l="1"/>
  <c r="D37" i="9"/>
</calcChain>
</file>

<file path=xl/sharedStrings.xml><?xml version="1.0" encoding="utf-8"?>
<sst xmlns="http://schemas.openxmlformats.org/spreadsheetml/2006/main" count="1624" uniqueCount="85">
  <si>
    <t>Periodo</t>
  </si>
  <si>
    <t>Subsidio</t>
  </si>
  <si>
    <t>Provincia</t>
  </si>
  <si>
    <t>Beneficiarios Fijos</t>
  </si>
  <si>
    <t>Beneficiarios Temporal</t>
  </si>
  <si>
    <t>Cant. Hogares FIJOS + TEMPORAL</t>
  </si>
  <si>
    <t>Hombres Fijos</t>
  </si>
  <si>
    <t>Hombres Temporal</t>
  </si>
  <si>
    <t>Cant. Hombres FIJOS + TEMPORAL</t>
  </si>
  <si>
    <t>% Hombres FIJOS + TEMPORAL</t>
  </si>
  <si>
    <t>Mujeres Fijos</t>
  </si>
  <si>
    <t>Mujeres Temporal</t>
  </si>
  <si>
    <t>Cant. Mujeres FIJOS + TEMPORAL</t>
  </si>
  <si>
    <t>% Mujeres FIJOS + TEMPORAL</t>
  </si>
  <si>
    <t>Monto Total Fijos</t>
  </si>
  <si>
    <t>Monto Total Temporal</t>
  </si>
  <si>
    <t>Monto Total FIJOS + TEMPORAL</t>
  </si>
  <si>
    <t>ALIMENTATE</t>
  </si>
  <si>
    <t>AZUA</t>
  </si>
  <si>
    <t>BAHORUCO</t>
  </si>
  <si>
    <t>BARAHONA</t>
  </si>
  <si>
    <t>DAJABON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</si>
  <si>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</si>
  <si>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</si>
  <si>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</si>
  <si>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</si>
  <si>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</si>
  <si>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</si>
  <si>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</si>
  <si>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</si>
  <si>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</si>
  <si>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</si>
  <si>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</si>
  <si>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MARIA TRINIDAD SANCHEZ</t>
  </si>
  <si>
    <t>MONSEÑOR NOUEL</t>
  </si>
  <si>
    <t>MONTE CRISTI</t>
  </si>
  <si>
    <t>MONTE PLATA</t>
  </si>
  <si>
    <t>PEDERNALES</t>
  </si>
  <si>
    <t>PERAVIA</t>
  </si>
  <si>
    <t>PUERTO PLATA</t>
  </si>
  <si>
    <t>SAMANA</t>
  </si>
  <si>
    <t>SAN CRISTOBAL</t>
  </si>
  <si>
    <t>SAN JOSE DE OCOA</t>
  </si>
  <si>
    <t>SAN JUAN</t>
  </si>
  <si>
    <t>SAN PEDRO DE MACORIS</t>
  </si>
  <si>
    <t>SANCHEZ RAMIREZ</t>
  </si>
  <si>
    <t>SANTIAGO</t>
  </si>
  <si>
    <t>SANTIAGO RODRIGUEZ</t>
  </si>
  <si>
    <t>SANTO DOMINGO</t>
  </si>
  <si>
    <t>VALVERDE</t>
  </si>
  <si>
    <t>Z. PENDIENTE POR LEVANTAR</t>
  </si>
  <si>
    <t>BONOGAS</t>
  </si>
  <si>
    <t>Beneficiarios</t>
  </si>
  <si>
    <t>% Hombres</t>
  </si>
  <si>
    <t>% Mujeres</t>
  </si>
  <si>
    <t>Monto</t>
  </si>
  <si>
    <t>BONOLUZ</t>
  </si>
  <si>
    <t>APRENDE</t>
  </si>
  <si>
    <t>AVANZA</t>
  </si>
  <si>
    <t>FONDO DISCAPACIDAD</t>
  </si>
  <si>
    <t>MUJER SUPERATE Y FAMILIAS NNA</t>
  </si>
  <si>
    <t>AGRICULTURA FAMILIAR</t>
  </si>
  <si>
    <t>Región de Desarrollo</t>
  </si>
  <si>
    <t>Peso</t>
  </si>
  <si>
    <t>Valdesia</t>
  </si>
  <si>
    <t>Enriquillo</t>
  </si>
  <si>
    <t>Cibao Noroeste</t>
  </si>
  <si>
    <t>Ozama</t>
  </si>
  <si>
    <t>Cibao Nordeste</t>
  </si>
  <si>
    <t>Yuma</t>
  </si>
  <si>
    <t>El Valle</t>
  </si>
  <si>
    <t>Cibao Norte</t>
  </si>
  <si>
    <t>Higuamo</t>
  </si>
  <si>
    <t>Cibao Sur</t>
  </si>
  <si>
    <t>Total general</t>
  </si>
  <si>
    <t>Etiquetas de fila</t>
  </si>
  <si>
    <t>Promedio de Cant. Hogares FIJOS + TEMPORAL</t>
  </si>
  <si>
    <t>Nueva</t>
  </si>
  <si>
    <t>Regionales</t>
  </si>
  <si>
    <t>Total General</t>
  </si>
  <si>
    <t>Porcentage</t>
  </si>
  <si>
    <t>Regiòn de Desarrollo</t>
  </si>
  <si>
    <t>Promedio de Beneficiarios</t>
  </si>
  <si>
    <t>Region de Desarrollo</t>
  </si>
  <si>
    <t>Suma de 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</si>
</sst>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37" fontId="0" fillId="3" borderId="0" xfId="0" applyNumberFormat="1" applyFill="1" applyAlignment="1">
      <alignment horizontal="center"/>
    </xf>
    <xf numFmtId="0" fontId="0" fillId="0" borderId="0" xfId="0" pivotButton="1"/>
    <xf numFmtId="0" fontId="2" fillId="2" borderId="1" xfId="0" applyFont="1" applyFill="1" applyBorder="1"/>
    <xf numFmtId="1" fontId="0" fillId="0" borderId="0" xfId="0" applyNumberFormat="1"/>
    <xf numFmtId="9" fontId="0" fillId="0" borderId="0" xfId="2" applyFont="1"/>
    <xf numFmtId="9" fontId="0" fillId="0" borderId="0" xfId="0" applyNumberFormat="1"/>
    <xf numFmtId="1" fontId="2" fillId="4" borderId="0" xfId="0" applyNumberFormat="1" applyFont="1" applyFill="1"/>
    <xf numFmtId="0" fontId="2" fillId="0" borderId="0" xfId="0" applyFont="1" applyAlignment="1">
      <alignment horizontal="left"/>
    </xf>
    <xf numFmtId="165" fontId="0" fillId="0" borderId="0" xfId="1" applyNumberFormat="1" applyFont="1"/>
    <xf numFmtId="1" fontId="0" fillId="0" borderId="0" xfId="0" applyNumberFormat="1" applyAlignment="1">
      <alignment horizontal="right" indent="2"/>
    </xf>
  </cellXfs>
  <cellStyles count="3">
    <cellStyle name="Millares" xfId="1" builtinId="3"/>
    <cellStyle name="Normal" xfId="0" builtinId="0"/>
    <cellStyle name="Porcentaje" xfId="2" builtinId="5"/>
  </cellStyles>
  <dxfs count="49">
    <dxf>
      <numFmt numFmtId="13" formatCode="0%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2" formatCode="0.00"/>
    </dxf>
    <dxf>
      <numFmt numFmtId="167" formatCode="0.000"/>
    </dxf>
    <dxf>
      <numFmt numFmtId="168" formatCode="0.0000"/>
    </dxf>
    <dxf>
      <numFmt numFmtId="169" formatCode="0.00000"/>
    </dxf>
    <dxf>
      <numFmt numFmtId="170" formatCode="0.000000"/>
    </dxf>
    <dxf>
      <numFmt numFmtId="171" formatCode="0.0000000"/>
    </dxf>
    <dxf>
      <numFmt numFmtId="13" formatCode="0%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2" formatCode="0.00"/>
    </dxf>
    <dxf>
      <numFmt numFmtId="167" formatCode="0.000"/>
    </dxf>
    <dxf>
      <numFmt numFmtId="168" formatCode="0.0000"/>
    </dxf>
    <dxf>
      <numFmt numFmtId="169" formatCode="0.00000"/>
    </dxf>
    <dxf>
      <numFmt numFmtId="170" formatCode="0.000000"/>
    </dxf>
    <dxf>
      <numFmt numFmtId="13" formatCode="0%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2" formatCode="0.00"/>
    </dxf>
    <dxf>
      <numFmt numFmtId="167" formatCode="0.000"/>
    </dxf>
    <dxf>
      <numFmt numFmtId="168" formatCode="0.0000"/>
    </dxf>
    <dxf>
      <numFmt numFmtId="13" formatCode="0%"/>
    </dxf>
    <dxf>
      <numFmt numFmtId="1" formatCode="0"/>
      <alignment horizontal="right" indent="2" readingOrder="0"/>
    </dxf>
    <dxf>
      <numFmt numFmtId="1" formatCode="0"/>
      <alignment horizontal="right" indent="2" readingOrder="0"/>
    </dxf>
    <dxf>
      <numFmt numFmtId="1" formatCode="0"/>
    </dxf>
    <dxf>
      <numFmt numFmtId="166" formatCode="0.0"/>
    </dxf>
    <dxf>
      <numFmt numFmtId="2" formatCode="0.00"/>
    </dxf>
    <dxf>
      <numFmt numFmtId="167" formatCode="0.000"/>
    </dxf>
    <dxf>
      <numFmt numFmtId="168" formatCode="0.0000"/>
    </dxf>
    <dxf>
      <alignment horizontal="right" indent="2" readingOrder="0"/>
    </dxf>
    <dxf>
      <alignment relativeIndent="1" readingOrder="0"/>
    </dxf>
    <dxf>
      <alignment horizontal="left" relativeIndent="1" readingOrder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2" formatCode="0.00"/>
    </dxf>
    <dxf>
      <numFmt numFmtId="167" formatCode="0.000"/>
    </dxf>
    <dxf>
      <numFmt numFmtId="168" formatCode="0.0000"/>
    </dxf>
    <dxf>
      <numFmt numFmtId="169" formatCode="0.00000"/>
    </dxf>
    <dxf>
      <numFmt numFmtId="170" formatCode="0.0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4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3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pivotCacheDefinition" Target="pivotCache/pivotCacheDefinition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23" Type="http://schemas.openxmlformats.org/officeDocument/2006/relationships/pivotCacheDefinition" Target="pivotCache/pivotCacheDefinition9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8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4DE-4390-9123-5492BF8F71C6}"/>
              </c:ext>
            </c:extLst>
          </c:dPt>
          <c:dPt>
            <c:idx val="1"/>
            <c:bubble3D val="0"/>
            <c:spPr>
              <a:solidFill>
                <a:schemeClr val="accent1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DE-4390-9123-5492BF8F71C6}"/>
              </c:ext>
            </c:extLst>
          </c:dPt>
          <c:dPt>
            <c:idx val="2"/>
            <c:bubble3D val="0"/>
            <c:spPr>
              <a:solidFill>
                <a:schemeClr val="accent1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4DE-4390-9123-5492BF8F71C6}"/>
              </c:ext>
            </c:extLst>
          </c:dPt>
          <c:dPt>
            <c:idx val="3"/>
            <c:bubble3D val="0"/>
            <c:spPr>
              <a:solidFill>
                <a:schemeClr val="accent1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DE-4390-9123-5492BF8F71C6}"/>
              </c:ext>
            </c:extLst>
          </c:dPt>
          <c:dPt>
            <c:idx val="4"/>
            <c:bubble3D val="0"/>
            <c:spPr>
              <a:solidFill>
                <a:schemeClr val="accent1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4DE-4390-9123-5492BF8F71C6}"/>
              </c:ext>
            </c:extLst>
          </c:dPt>
          <c:dPt>
            <c:idx val="5"/>
            <c:bubble3D val="0"/>
            <c:spPr>
              <a:solidFill>
                <a:schemeClr val="accent1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4DE-4390-9123-5492BF8F71C6}"/>
              </c:ext>
            </c:extLst>
          </c:dPt>
          <c:dPt>
            <c:idx val="6"/>
            <c:bubble3D val="0"/>
            <c:spPr>
              <a:solidFill>
                <a:schemeClr val="accent1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4DE-4390-9123-5492BF8F71C6}"/>
              </c:ext>
            </c:extLst>
          </c:dPt>
          <c:dPt>
            <c:idx val="7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4DE-4390-9123-5492BF8F71C6}"/>
              </c:ext>
            </c:extLst>
          </c:dPt>
          <c:dPt>
            <c:idx val="8"/>
            <c:bubble3D val="0"/>
            <c:spPr>
              <a:solidFill>
                <a:schemeClr val="accent1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4DE-4390-9123-5492BF8F71C6}"/>
              </c:ext>
            </c:extLst>
          </c:dPt>
          <c:dPt>
            <c:idx val="9"/>
            <c:bubble3D val="0"/>
            <c:spPr>
              <a:solidFill>
                <a:schemeClr val="accent1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4DE-4390-9123-5492BF8F71C6}"/>
              </c:ext>
            </c:extLst>
          </c:dPt>
          <c:dLbls>
            <c:dLbl>
              <c:idx val="0"/>
              <c:layout>
                <c:manualLayout>
                  <c:x val="-0.19444444444444445"/>
                  <c:y val="-7.40740740740740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4DE-4390-9123-5492BF8F71C6}"/>
                </c:ext>
              </c:extLst>
            </c:dLbl>
            <c:dLbl>
              <c:idx val="1"/>
              <c:layout>
                <c:manualLayout>
                  <c:x val="2.2222222222222223E-2"/>
                  <c:y val="-9.25925925925926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DE-4390-9123-5492BF8F71C6}"/>
                </c:ext>
              </c:extLst>
            </c:dLbl>
            <c:dLbl>
              <c:idx val="2"/>
              <c:layout>
                <c:manualLayout>
                  <c:x val="0.11944444444444445"/>
                  <c:y val="-0.13888888888888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4DE-4390-9123-5492BF8F71C6}"/>
                </c:ext>
              </c:extLst>
            </c:dLbl>
            <c:dLbl>
              <c:idx val="3"/>
              <c:layout>
                <c:manualLayout>
                  <c:x val="0.14999999999999991"/>
                  <c:y val="-6.94444444444444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DE-4390-9123-5492BF8F71C6}"/>
                </c:ext>
              </c:extLst>
            </c:dLbl>
            <c:dLbl>
              <c:idx val="4"/>
              <c:layout>
                <c:manualLayout>
                  <c:x val="8.611111111111111E-2"/>
                  <c:y val="8.4875562720133283E-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DE-4390-9123-5492BF8F71C6}"/>
                </c:ext>
              </c:extLst>
            </c:dLbl>
            <c:dLbl>
              <c:idx val="5"/>
              <c:layout>
                <c:manualLayout>
                  <c:x val="0.1111111111111111"/>
                  <c:y val="2.77777777777777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4DE-4390-9123-5492BF8F71C6}"/>
                </c:ext>
              </c:extLst>
            </c:dLbl>
            <c:dLbl>
              <c:idx val="6"/>
              <c:layout>
                <c:manualLayout>
                  <c:x val="0.14166666666666666"/>
                  <c:y val="4.62962962962962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4DE-4390-9123-5492BF8F71C6}"/>
                </c:ext>
              </c:extLst>
            </c:dLbl>
            <c:dLbl>
              <c:idx val="8"/>
              <c:layout>
                <c:manualLayout>
                  <c:x val="-0.14444444444444443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4DE-4390-9123-5492BF8F71C6}"/>
                </c:ext>
              </c:extLst>
            </c:dLbl>
            <c:dLbl>
              <c:idx val="9"/>
              <c:layout>
                <c:manualLayout>
                  <c:x val="-0.14999999999999997"/>
                  <c:y val="-6.94444444444444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4DE-4390-9123-5492BF8F71C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'Data Ali'!$H$2:$H$11</c:f>
              <c:strCache>
                <c:ptCount val="10"/>
                <c:pt idx="0">
                  <c:v>El Valle</c:v>
                </c:pt>
                <c:pt idx="1">
                  <c:v>Cibao Noroeste</c:v>
                </c:pt>
                <c:pt idx="2">
                  <c:v>Enriquillo</c:v>
                </c:pt>
                <c:pt idx="3">
                  <c:v>Yuma</c:v>
                </c:pt>
                <c:pt idx="4">
                  <c:v>Higuamo</c:v>
                </c:pt>
                <c:pt idx="5">
                  <c:v>Cibao Sur</c:v>
                </c:pt>
                <c:pt idx="6">
                  <c:v>Cibao Nordeste</c:v>
                </c:pt>
                <c:pt idx="7">
                  <c:v>Valdesia</c:v>
                </c:pt>
                <c:pt idx="8">
                  <c:v>Cibao Norte</c:v>
                </c:pt>
                <c:pt idx="9">
                  <c:v>Ozama</c:v>
                </c:pt>
              </c:strCache>
            </c:strRef>
          </c:cat>
          <c:val>
            <c:numRef>
              <c:f>'Data Ali'!$I$2:$I$11</c:f>
              <c:numCache>
                <c:formatCode>_(* #,##0_);_(* \(#,##0\);_(* "-"??_);_(@_)</c:formatCode>
                <c:ptCount val="10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13</c:v>
                </c:pt>
                <c:pt idx="8">
                  <c:v>13</c:v>
                </c:pt>
                <c:pt idx="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E-4390-9123-5492BF8F7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[Estadísticas Trimestre julio-septiembre 2025. (5).xlsx]Data Bono!TablaDinámica7</c:name>
    <c:fmtId val="7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dLbl>
          <c:idx val="0"/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3"/>
        <c:spPr>
          <a:solidFill>
            <a:schemeClr val="accent1">
              <a:shade val="42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6.6666666666666666E-2"/>
              <c:y val="-0.11378002528445008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4"/>
        <c:spPr>
          <a:solidFill>
            <a:schemeClr val="accent1">
              <a:shade val="55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8055555555555544"/>
              <c:y val="-0.1388888888888889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5"/>
        <c:spPr>
          <a:solidFill>
            <a:schemeClr val="accent1">
              <a:shade val="68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25"/>
              <c:y val="-0.10185185185185189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6"/>
        <c:spPr>
          <a:solidFill>
            <a:schemeClr val="accent1">
              <a:shade val="8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5833333333333324"/>
              <c:y val="5.5555555555555469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7"/>
        <c:spPr>
          <a:solidFill>
            <a:schemeClr val="accent1">
              <a:shade val="9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388888888888889"/>
              <c:y val="4.2023618729074792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8"/>
        <c:spPr>
          <a:solidFill>
            <a:schemeClr val="accent1">
              <a:tint val="94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1666666666666667"/>
              <c:y val="6.7425200168563001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9"/>
        <c:spPr>
          <a:solidFill>
            <a:schemeClr val="accent1">
              <a:tint val="81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6111111111111113"/>
              <c:y val="3.7926675094816537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0"/>
        <c:spPr>
          <a:solidFill>
            <a:schemeClr val="accent1">
              <a:tint val="69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5833333333333335"/>
              <c:y val="-8.4875562720133283E-17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1"/>
        <c:spPr>
          <a:solidFill>
            <a:schemeClr val="accent1">
              <a:tint val="56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6111111111111115"/>
              <c:y val="-3.2407407407407406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2"/>
        <c:spPr>
          <a:solidFill>
            <a:schemeClr val="accent1">
              <a:tint val="4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361111111111111"/>
              <c:y val="-8.4281500210703755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4"/>
        <c:spPr>
          <a:solidFill>
            <a:schemeClr val="accent1">
              <a:shade val="42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6.6666666666666666E-2"/>
              <c:y val="-0.11378002528445008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5"/>
        <c:spPr>
          <a:solidFill>
            <a:schemeClr val="accent1">
              <a:shade val="55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8055555555555544"/>
              <c:y val="-0.1388888888888889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6"/>
        <c:spPr>
          <a:solidFill>
            <a:schemeClr val="accent1">
              <a:shade val="68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25"/>
              <c:y val="-0.10185185185185189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7"/>
        <c:spPr>
          <a:solidFill>
            <a:schemeClr val="accent1">
              <a:shade val="8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5833333333333324"/>
              <c:y val="5.5555555555555469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8"/>
        <c:spPr>
          <a:solidFill>
            <a:schemeClr val="accent1">
              <a:shade val="9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388888888888889"/>
              <c:y val="4.2023618729074792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9"/>
        <c:spPr>
          <a:solidFill>
            <a:schemeClr val="accent1">
              <a:tint val="94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1666666666666667"/>
              <c:y val="6.7425200168563001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0"/>
        <c:spPr>
          <a:solidFill>
            <a:schemeClr val="accent1">
              <a:tint val="81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6111111111111113"/>
              <c:y val="3.7926675094816537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1"/>
        <c:spPr>
          <a:solidFill>
            <a:schemeClr val="accent1">
              <a:tint val="69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5833333333333335"/>
              <c:y val="-8.4875562720133283E-17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2"/>
        <c:spPr>
          <a:solidFill>
            <a:schemeClr val="accent1">
              <a:tint val="56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6111111111111115"/>
              <c:y val="-3.2407407407407406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3"/>
        <c:spPr>
          <a:solidFill>
            <a:schemeClr val="accent1">
              <a:tint val="4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361111111111111"/>
              <c:y val="-8.4281500210703755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0328105861767282"/>
          <c:y val="0.10464045976553815"/>
          <c:w val="0.55177121609798774"/>
          <c:h val="0.83707390558481076"/>
        </c:manualLayout>
      </c:layout>
      <c:doughnutChart>
        <c:varyColors val="1"/>
        <c:ser>
          <c:idx val="0"/>
          <c:order val="0"/>
          <c:tx>
            <c:strRef>
              <c:f>'Data Bono'!$I$3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F20-4E3D-9212-70063F02C816}"/>
              </c:ext>
            </c:extLst>
          </c:dPt>
          <c:dPt>
            <c:idx val="1"/>
            <c:bubble3D val="0"/>
            <c:spPr>
              <a:solidFill>
                <a:schemeClr val="accent1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20-4E3D-9212-70063F02C816}"/>
              </c:ext>
            </c:extLst>
          </c:dPt>
          <c:dPt>
            <c:idx val="2"/>
            <c:bubble3D val="0"/>
            <c:spPr>
              <a:solidFill>
                <a:schemeClr val="accent1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F20-4E3D-9212-70063F02C816}"/>
              </c:ext>
            </c:extLst>
          </c:dPt>
          <c:dPt>
            <c:idx val="3"/>
            <c:bubble3D val="0"/>
            <c:spPr>
              <a:solidFill>
                <a:schemeClr val="accent1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20-4E3D-9212-70063F02C816}"/>
              </c:ext>
            </c:extLst>
          </c:dPt>
          <c:dPt>
            <c:idx val="4"/>
            <c:bubble3D val="0"/>
            <c:spPr>
              <a:solidFill>
                <a:schemeClr val="accent1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F20-4E3D-9212-70063F02C816}"/>
              </c:ext>
            </c:extLst>
          </c:dPt>
          <c:dPt>
            <c:idx val="5"/>
            <c:bubble3D val="0"/>
            <c:spPr>
              <a:solidFill>
                <a:schemeClr val="accent1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20-4E3D-9212-70063F02C816}"/>
              </c:ext>
            </c:extLst>
          </c:dPt>
          <c:dPt>
            <c:idx val="6"/>
            <c:bubble3D val="0"/>
            <c:spPr>
              <a:solidFill>
                <a:schemeClr val="accent1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F20-4E3D-9212-70063F02C816}"/>
              </c:ext>
            </c:extLst>
          </c:dPt>
          <c:dPt>
            <c:idx val="7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20-4E3D-9212-70063F02C816}"/>
              </c:ext>
            </c:extLst>
          </c:dPt>
          <c:dPt>
            <c:idx val="8"/>
            <c:bubble3D val="0"/>
            <c:spPr>
              <a:solidFill>
                <a:schemeClr val="accent1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F20-4E3D-9212-70063F02C816}"/>
              </c:ext>
            </c:extLst>
          </c:dPt>
          <c:dPt>
            <c:idx val="9"/>
            <c:bubble3D val="0"/>
            <c:spPr>
              <a:solidFill>
                <a:schemeClr val="accent1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20-4E3D-9212-70063F02C816}"/>
              </c:ext>
            </c:extLst>
          </c:dPt>
          <c:dLbls>
            <c:dLbl>
              <c:idx val="0"/>
              <c:layout>
                <c:manualLayout>
                  <c:x val="6.6666666666666666E-2"/>
                  <c:y val="-0.113780025284450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20-4E3D-9212-70063F02C816}"/>
                </c:ext>
              </c:extLst>
            </c:dLbl>
            <c:dLbl>
              <c:idx val="1"/>
              <c:layout>
                <c:manualLayout>
                  <c:x val="0.18055555555555544"/>
                  <c:y val="-0.138888888888888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20-4E3D-9212-70063F02C816}"/>
                </c:ext>
              </c:extLst>
            </c:dLbl>
            <c:dLbl>
              <c:idx val="2"/>
              <c:layout>
                <c:manualLayout>
                  <c:x val="0.125"/>
                  <c:y val="-0.101851851851851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20-4E3D-9212-70063F02C816}"/>
                </c:ext>
              </c:extLst>
            </c:dLbl>
            <c:dLbl>
              <c:idx val="3"/>
              <c:layout>
                <c:manualLayout>
                  <c:x val="0.15833333333333324"/>
                  <c:y val="5.55555555555554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20-4E3D-9212-70063F02C816}"/>
                </c:ext>
              </c:extLst>
            </c:dLbl>
            <c:dLbl>
              <c:idx val="4"/>
              <c:layout>
                <c:manualLayout>
                  <c:x val="0.1388888888888889"/>
                  <c:y val="4.20236187290747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20-4E3D-9212-70063F02C816}"/>
                </c:ext>
              </c:extLst>
            </c:dLbl>
            <c:dLbl>
              <c:idx val="5"/>
              <c:layout>
                <c:manualLayout>
                  <c:x val="0.11666666666666667"/>
                  <c:y val="6.7425200168563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20-4E3D-9212-70063F02C816}"/>
                </c:ext>
              </c:extLst>
            </c:dLbl>
            <c:dLbl>
              <c:idx val="6"/>
              <c:layout>
                <c:manualLayout>
                  <c:x val="-0.26111111111111113"/>
                  <c:y val="3.79266750948165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20-4E3D-9212-70063F02C816}"/>
                </c:ext>
              </c:extLst>
            </c:dLbl>
            <c:dLbl>
              <c:idx val="7"/>
              <c:layout>
                <c:manualLayout>
                  <c:x val="-0.15833333333333335"/>
                  <c:y val="-8.4875562720133283E-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20-4E3D-9212-70063F02C816}"/>
                </c:ext>
              </c:extLst>
            </c:dLbl>
            <c:dLbl>
              <c:idx val="8"/>
              <c:layout>
                <c:manualLayout>
                  <c:x val="-0.16111111111111115"/>
                  <c:y val="-3.2407407407407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20-4E3D-9212-70063F02C816}"/>
                </c:ext>
              </c:extLst>
            </c:dLbl>
            <c:dLbl>
              <c:idx val="9"/>
              <c:layout>
                <c:manualLayout>
                  <c:x val="-0.1361111111111111"/>
                  <c:y val="-8.42815002107037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20-4E3D-9212-70063F02C816}"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'Data Bono'!$H$4:$H$14</c:f>
              <c:strCache>
                <c:ptCount val="10"/>
                <c:pt idx="0">
                  <c:v>Cibao Nordeste</c:v>
                </c:pt>
                <c:pt idx="1">
                  <c:v>Cibao Noroeste</c:v>
                </c:pt>
                <c:pt idx="2">
                  <c:v>Cibao Norte</c:v>
                </c:pt>
                <c:pt idx="3">
                  <c:v>Cibao Sur</c:v>
                </c:pt>
                <c:pt idx="4">
                  <c:v>El Valle</c:v>
                </c:pt>
                <c:pt idx="5">
                  <c:v>Enriquillo</c:v>
                </c:pt>
                <c:pt idx="6">
                  <c:v>Higuamo</c:v>
                </c:pt>
                <c:pt idx="7">
                  <c:v>Ozama</c:v>
                </c:pt>
                <c:pt idx="8">
                  <c:v>Valdesia</c:v>
                </c:pt>
                <c:pt idx="9">
                  <c:v>Yuma</c:v>
                </c:pt>
              </c:strCache>
            </c:strRef>
          </c:cat>
          <c:val>
            <c:numRef>
              <c:f>'Data Bono'!$I$4:$I$14</c:f>
              <c:numCache>
                <c:formatCode>0%</c:formatCode>
                <c:ptCount val="10"/>
                <c:pt idx="0">
                  <c:v>8.6165377649516303E-2</c:v>
                </c:pt>
                <c:pt idx="1">
                  <c:v>5.3006208861468965E-2</c:v>
                </c:pt>
                <c:pt idx="2">
                  <c:v>0.13009784384415443</c:v>
                </c:pt>
                <c:pt idx="3">
                  <c:v>7.9654093094331579E-2</c:v>
                </c:pt>
                <c:pt idx="4">
                  <c:v>5.0019780885023298E-2</c:v>
                </c:pt>
                <c:pt idx="5">
                  <c:v>5.4469758085157818E-2</c:v>
                </c:pt>
                <c:pt idx="6">
                  <c:v>7.9429375939985808E-2</c:v>
                </c:pt>
                <c:pt idx="7">
                  <c:v>0.27991645562243106</c:v>
                </c:pt>
                <c:pt idx="8">
                  <c:v>0.12828750564746233</c:v>
                </c:pt>
                <c:pt idx="9">
                  <c:v>5.8953600370468276E-2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0-4E3D-9212-70063F02C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[Estadísticas Trimestre julio-septiembre 2025. (5).xlsx]Data Luz!TablaDinámica8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>
              <a:tint val="69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6111111111111115"/>
              <c:y val="-1.8518518518518517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solidFill>
            <a:schemeClr val="accent1">
              <a:tint val="56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1111111111111111"/>
              <c:y val="-6.4814814814814811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"/>
        <c:spPr>
          <a:solidFill>
            <a:schemeClr val="accent1">
              <a:shade val="68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111111111111101"/>
              <c:y val="-3.2407407407407406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"/>
        <c:spPr>
          <a:solidFill>
            <a:schemeClr val="accent1">
              <a:shade val="55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111111111111101"/>
              <c:y val="-5.555555555555558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6"/>
        <c:spPr>
          <a:solidFill>
            <a:schemeClr val="accent1">
              <a:shade val="42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166666666666666E-2"/>
              <c:y val="-8.7962962962962965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7"/>
        <c:spPr>
          <a:solidFill>
            <a:schemeClr val="accent1">
              <a:shade val="8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9444444444444445"/>
              <c:y val="0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8"/>
        <c:spPr>
          <a:solidFill>
            <a:schemeClr val="accent1">
              <a:shade val="9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111111111111112"/>
              <c:y val="4.1666666666666498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9"/>
        <c:spPr>
          <a:solidFill>
            <a:schemeClr val="accent1">
              <a:tint val="4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3333333333333329E-2"/>
              <c:y val="-8.7962962962962979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0"/>
        <c:spPr>
          <a:solidFill>
            <a:schemeClr val="accent1">
              <a:tint val="81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8055555555555558"/>
              <c:y val="3.2407407407407406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1"/>
        <c:spPr>
          <a:solidFill>
            <a:schemeClr val="accent1">
              <a:tint val="94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8.3333333333332829E-3"/>
              <c:y val="7.8703703703703706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'Data Luz'!$H$3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7D-4540-B7A6-B90672A75A32}"/>
              </c:ext>
            </c:extLst>
          </c:dPt>
          <c:dPt>
            <c:idx val="1"/>
            <c:bubble3D val="0"/>
            <c:spPr>
              <a:solidFill>
                <a:schemeClr val="accent1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C7D-4540-B7A6-B90672A75A32}"/>
              </c:ext>
            </c:extLst>
          </c:dPt>
          <c:dPt>
            <c:idx val="2"/>
            <c:bubble3D val="0"/>
            <c:spPr>
              <a:solidFill>
                <a:schemeClr val="accent1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7D-4540-B7A6-B90672A75A32}"/>
              </c:ext>
            </c:extLst>
          </c:dPt>
          <c:dPt>
            <c:idx val="3"/>
            <c:bubble3D val="0"/>
            <c:spPr>
              <a:solidFill>
                <a:schemeClr val="accent1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C7D-4540-B7A6-B90672A75A32}"/>
              </c:ext>
            </c:extLst>
          </c:dPt>
          <c:dPt>
            <c:idx val="4"/>
            <c:bubble3D val="0"/>
            <c:spPr>
              <a:solidFill>
                <a:schemeClr val="accent1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7D-4540-B7A6-B90672A75A32}"/>
              </c:ext>
            </c:extLst>
          </c:dPt>
          <c:dPt>
            <c:idx val="5"/>
            <c:bubble3D val="0"/>
            <c:spPr>
              <a:solidFill>
                <a:schemeClr val="accent1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C7D-4540-B7A6-B90672A75A32}"/>
              </c:ext>
            </c:extLst>
          </c:dPt>
          <c:dPt>
            <c:idx val="6"/>
            <c:bubble3D val="0"/>
            <c:spPr>
              <a:solidFill>
                <a:schemeClr val="accent1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7D-4540-B7A6-B90672A75A32}"/>
              </c:ext>
            </c:extLst>
          </c:dPt>
          <c:dPt>
            <c:idx val="7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7D-4540-B7A6-B90672A75A32}"/>
              </c:ext>
            </c:extLst>
          </c:dPt>
          <c:dPt>
            <c:idx val="8"/>
            <c:bubble3D val="0"/>
            <c:spPr>
              <a:solidFill>
                <a:schemeClr val="accent1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C7D-4540-B7A6-B90672A75A32}"/>
              </c:ext>
            </c:extLst>
          </c:dPt>
          <c:dPt>
            <c:idx val="9"/>
            <c:bubble3D val="0"/>
            <c:spPr>
              <a:solidFill>
                <a:schemeClr val="accent1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C7D-4540-B7A6-B90672A75A32}"/>
              </c:ext>
            </c:extLst>
          </c:dPt>
          <c:dLbls>
            <c:dLbl>
              <c:idx val="0"/>
              <c:layout>
                <c:manualLayout>
                  <c:x val="9.166666666666666E-2"/>
                  <c:y val="-8.79629629629629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7D-4540-B7A6-B90672A75A32}"/>
                </c:ext>
              </c:extLst>
            </c:dLbl>
            <c:dLbl>
              <c:idx val="1"/>
              <c:layout>
                <c:manualLayout>
                  <c:x val="0.16111111111111101"/>
                  <c:y val="-5.5555555555555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7D-4540-B7A6-B90672A75A32}"/>
                </c:ext>
              </c:extLst>
            </c:dLbl>
            <c:dLbl>
              <c:idx val="2"/>
              <c:layout>
                <c:manualLayout>
                  <c:x val="0.16111111111111101"/>
                  <c:y val="-3.2407407407407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7D-4540-B7A6-B90672A75A32}"/>
                </c:ext>
              </c:extLst>
            </c:dLbl>
            <c:dLbl>
              <c:idx val="3"/>
              <c:layout>
                <c:manualLayout>
                  <c:x val="0.19444444444444445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7D-4540-B7A6-B90672A75A32}"/>
                </c:ext>
              </c:extLst>
            </c:dLbl>
            <c:dLbl>
              <c:idx val="4"/>
              <c:layout>
                <c:manualLayout>
                  <c:x val="0.16111111111111112"/>
                  <c:y val="4.16666666666664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7D-4540-B7A6-B90672A75A32}"/>
                </c:ext>
              </c:extLst>
            </c:dLbl>
            <c:dLbl>
              <c:idx val="5"/>
              <c:layout>
                <c:manualLayout>
                  <c:x val="8.3333333333332829E-3"/>
                  <c:y val="7.87037037037037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7D-4540-B7A6-B90672A75A32}"/>
                </c:ext>
              </c:extLst>
            </c:dLbl>
            <c:dLbl>
              <c:idx val="6"/>
              <c:layout>
                <c:manualLayout>
                  <c:x val="-0.18055555555555558"/>
                  <c:y val="3.2407407407407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7D-4540-B7A6-B90672A75A32}"/>
                </c:ext>
              </c:extLst>
            </c:dLbl>
            <c:dLbl>
              <c:idx val="7"/>
              <c:layout>
                <c:manualLayout>
                  <c:x val="-0.16111111111111115"/>
                  <c:y val="-1.85185185185185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7D-4540-B7A6-B90672A75A32}"/>
                </c:ext>
              </c:extLst>
            </c:dLbl>
            <c:dLbl>
              <c:idx val="8"/>
              <c:layout>
                <c:manualLayout>
                  <c:x val="-0.21111111111111111"/>
                  <c:y val="-6.48148148148148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7D-4540-B7A6-B90672A75A32}"/>
                </c:ext>
              </c:extLst>
            </c:dLbl>
            <c:dLbl>
              <c:idx val="9"/>
              <c:layout>
                <c:manualLayout>
                  <c:x val="-8.3333333333333329E-2"/>
                  <c:y val="-8.79629629629629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7D-4540-B7A6-B90672A75A3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'Data Luz'!$G$4:$G$14</c:f>
              <c:strCache>
                <c:ptCount val="10"/>
                <c:pt idx="0">
                  <c:v>Cibao Nordeste</c:v>
                </c:pt>
                <c:pt idx="1">
                  <c:v>Cibao Noroeste</c:v>
                </c:pt>
                <c:pt idx="2">
                  <c:v>Cibao Norte</c:v>
                </c:pt>
                <c:pt idx="3">
                  <c:v>Cibao Sur</c:v>
                </c:pt>
                <c:pt idx="4">
                  <c:v>El Valle</c:v>
                </c:pt>
                <c:pt idx="5">
                  <c:v>Enriquillo</c:v>
                </c:pt>
                <c:pt idx="6">
                  <c:v>Higuamo</c:v>
                </c:pt>
                <c:pt idx="7">
                  <c:v>Ozama</c:v>
                </c:pt>
                <c:pt idx="8">
                  <c:v>Valdesia</c:v>
                </c:pt>
                <c:pt idx="9">
                  <c:v>Yuma</c:v>
                </c:pt>
              </c:strCache>
            </c:strRef>
          </c:cat>
          <c:val>
            <c:numRef>
              <c:f>'Data Luz'!$H$4:$H$14</c:f>
              <c:numCache>
                <c:formatCode>0%</c:formatCode>
                <c:ptCount val="10"/>
                <c:pt idx="0">
                  <c:v>0.10017635901542232</c:v>
                </c:pt>
                <c:pt idx="1">
                  <c:v>7.510021519375143E-2</c:v>
                </c:pt>
                <c:pt idx="2">
                  <c:v>0.16916226077340302</c:v>
                </c:pt>
                <c:pt idx="3">
                  <c:v>0.10110654340644742</c:v>
                </c:pt>
                <c:pt idx="4">
                  <c:v>5.4701499575591811E-2</c:v>
                </c:pt>
                <c:pt idx="5">
                  <c:v>3.0846492452808089E-2</c:v>
                </c:pt>
                <c:pt idx="6">
                  <c:v>6.2395708700028786E-2</c:v>
                </c:pt>
                <c:pt idx="7">
                  <c:v>0.25837304647408332</c:v>
                </c:pt>
                <c:pt idx="8">
                  <c:v>0.10769057222058868</c:v>
                </c:pt>
                <c:pt idx="9">
                  <c:v>4.0447302187875053E-2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D-4540-B7A6-B90672A75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[Estadísticas Trimestre julio-septiembre 2025. (5).xlsx]Data discapacidad!TablaDinámica10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>
              <a:tint val="69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0277777777777778"/>
              <c:y val="-0.1388888888888889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solidFill>
            <a:schemeClr val="accent1">
              <a:tint val="56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3333333333333334"/>
              <c:y val="-1.3888888888888931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"/>
        <c:spPr>
          <a:solidFill>
            <a:schemeClr val="accent1">
              <a:shade val="8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4722222222222223"/>
              <c:y val="-4.6296296296296294E-3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"/>
        <c:spPr>
          <a:solidFill>
            <a:schemeClr val="accent1">
              <a:shade val="9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4444444444444435"/>
              <c:y val="6.0185185185185099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6"/>
        <c:spPr>
          <a:solidFill>
            <a:schemeClr val="accent1">
              <a:shade val="68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944444444444423"/>
              <c:y val="-2.7777777777777776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7"/>
        <c:spPr>
          <a:solidFill>
            <a:schemeClr val="accent1">
              <a:tint val="4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6111111111111112"/>
              <c:y val="-7.4074074074074084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8"/>
        <c:spPr>
          <a:solidFill>
            <a:schemeClr val="accent1">
              <a:shade val="55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0277777777777767"/>
              <c:y val="-8.7962962962962965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9"/>
        <c:spPr>
          <a:solidFill>
            <a:schemeClr val="accent1">
              <a:tint val="81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166666666666666E-2"/>
              <c:y val="0.15740740740740741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0"/>
        <c:spPr>
          <a:solidFill>
            <a:schemeClr val="accent1">
              <a:tint val="94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8333333333333343"/>
              <c:y val="0.1435185185185185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1"/>
        <c:spPr>
          <a:solidFill>
            <a:schemeClr val="accent1">
              <a:shade val="42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5.5555555555554534E-3"/>
              <c:y val="-8.3333333333333356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'Data discapacidad'!$I$3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2F-4C09-94C4-9C1A043BC0F0}"/>
              </c:ext>
            </c:extLst>
          </c:dPt>
          <c:dPt>
            <c:idx val="1"/>
            <c:bubble3D val="0"/>
            <c:spPr>
              <a:solidFill>
                <a:schemeClr val="accent1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2F-4C09-94C4-9C1A043BC0F0}"/>
              </c:ext>
            </c:extLst>
          </c:dPt>
          <c:dPt>
            <c:idx val="2"/>
            <c:bubble3D val="0"/>
            <c:spPr>
              <a:solidFill>
                <a:schemeClr val="accent1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2F-4C09-94C4-9C1A043BC0F0}"/>
              </c:ext>
            </c:extLst>
          </c:dPt>
          <c:dPt>
            <c:idx val="3"/>
            <c:bubble3D val="0"/>
            <c:spPr>
              <a:solidFill>
                <a:schemeClr val="accent1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2F-4C09-94C4-9C1A043BC0F0}"/>
              </c:ext>
            </c:extLst>
          </c:dPt>
          <c:dPt>
            <c:idx val="4"/>
            <c:bubble3D val="0"/>
            <c:spPr>
              <a:solidFill>
                <a:schemeClr val="accent1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12F-4C09-94C4-9C1A043BC0F0}"/>
              </c:ext>
            </c:extLst>
          </c:dPt>
          <c:dPt>
            <c:idx val="5"/>
            <c:bubble3D val="0"/>
            <c:spPr>
              <a:solidFill>
                <a:schemeClr val="accent1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2F-4C09-94C4-9C1A043BC0F0}"/>
              </c:ext>
            </c:extLst>
          </c:dPt>
          <c:dPt>
            <c:idx val="6"/>
            <c:bubble3D val="0"/>
            <c:spPr>
              <a:solidFill>
                <a:schemeClr val="accent1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2F-4C09-94C4-9C1A043BC0F0}"/>
              </c:ext>
            </c:extLst>
          </c:dPt>
          <c:dPt>
            <c:idx val="7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2F-4C09-94C4-9C1A043BC0F0}"/>
              </c:ext>
            </c:extLst>
          </c:dPt>
          <c:dPt>
            <c:idx val="8"/>
            <c:bubble3D val="0"/>
            <c:spPr>
              <a:solidFill>
                <a:schemeClr val="accent1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12F-4C09-94C4-9C1A043BC0F0}"/>
              </c:ext>
            </c:extLst>
          </c:dPt>
          <c:dPt>
            <c:idx val="9"/>
            <c:bubble3D val="0"/>
            <c:spPr>
              <a:solidFill>
                <a:schemeClr val="accent1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12F-4C09-94C4-9C1A043BC0F0}"/>
              </c:ext>
            </c:extLst>
          </c:dPt>
          <c:dLbls>
            <c:dLbl>
              <c:idx val="0"/>
              <c:layout>
                <c:manualLayout>
                  <c:x val="5.5555555555554534E-3"/>
                  <c:y val="-8.33333333333333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2F-4C09-94C4-9C1A043BC0F0}"/>
                </c:ext>
              </c:extLst>
            </c:dLbl>
            <c:dLbl>
              <c:idx val="1"/>
              <c:layout>
                <c:manualLayout>
                  <c:x val="0.20277777777777767"/>
                  <c:y val="-8.79629629629629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2F-4C09-94C4-9C1A043BC0F0}"/>
                </c:ext>
              </c:extLst>
            </c:dLbl>
            <c:dLbl>
              <c:idx val="2"/>
              <c:layout>
                <c:manualLayout>
                  <c:x val="0.16944444444444423"/>
                  <c:y val="-2.77777777777777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2F-4C09-94C4-9C1A043BC0F0}"/>
                </c:ext>
              </c:extLst>
            </c:dLbl>
            <c:dLbl>
              <c:idx val="3"/>
              <c:layout>
                <c:manualLayout>
                  <c:x val="0.14722222222222223"/>
                  <c:y val="-4.62962962962962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2F-4C09-94C4-9C1A043BC0F0}"/>
                </c:ext>
              </c:extLst>
            </c:dLbl>
            <c:dLbl>
              <c:idx val="4"/>
              <c:layout>
                <c:manualLayout>
                  <c:x val="0.14444444444444435"/>
                  <c:y val="6.0185185185185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2F-4C09-94C4-9C1A043BC0F0}"/>
                </c:ext>
              </c:extLst>
            </c:dLbl>
            <c:dLbl>
              <c:idx val="5"/>
              <c:layout>
                <c:manualLayout>
                  <c:x val="0.18333333333333343"/>
                  <c:y val="0.143518518518518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2F-4C09-94C4-9C1A043BC0F0}"/>
                </c:ext>
              </c:extLst>
            </c:dLbl>
            <c:dLbl>
              <c:idx val="6"/>
              <c:layout>
                <c:manualLayout>
                  <c:x val="9.166666666666666E-2"/>
                  <c:y val="0.157407407407407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2F-4C09-94C4-9C1A043BC0F0}"/>
                </c:ext>
              </c:extLst>
            </c:dLbl>
            <c:dLbl>
              <c:idx val="7"/>
              <c:layout>
                <c:manualLayout>
                  <c:x val="-0.20277777777777778"/>
                  <c:y val="-0.13888888888888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2F-4C09-94C4-9C1A043BC0F0}"/>
                </c:ext>
              </c:extLst>
            </c:dLbl>
            <c:dLbl>
              <c:idx val="8"/>
              <c:layout>
                <c:manualLayout>
                  <c:x val="-0.23333333333333334"/>
                  <c:y val="-1.38888888888889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2F-4C09-94C4-9C1A043BC0F0}"/>
                </c:ext>
              </c:extLst>
            </c:dLbl>
            <c:dLbl>
              <c:idx val="9"/>
              <c:layout>
                <c:manualLayout>
                  <c:x val="-0.16111111111111112"/>
                  <c:y val="-7.40740740740740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2F-4C09-94C4-9C1A043BC0F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'Data discapacidad'!$H$4:$H$14</c:f>
              <c:strCache>
                <c:ptCount val="10"/>
                <c:pt idx="0">
                  <c:v>Cibao Nordeste</c:v>
                </c:pt>
                <c:pt idx="1">
                  <c:v>Cibao Noroeste</c:v>
                </c:pt>
                <c:pt idx="2">
                  <c:v>Cibao Norte</c:v>
                </c:pt>
                <c:pt idx="3">
                  <c:v>Cibao Sur</c:v>
                </c:pt>
                <c:pt idx="4">
                  <c:v>El Valle</c:v>
                </c:pt>
                <c:pt idx="5">
                  <c:v>Enriquillo</c:v>
                </c:pt>
                <c:pt idx="6">
                  <c:v>Higuamo</c:v>
                </c:pt>
                <c:pt idx="7">
                  <c:v>Ozama</c:v>
                </c:pt>
                <c:pt idx="8">
                  <c:v>Valdesia</c:v>
                </c:pt>
                <c:pt idx="9">
                  <c:v>Yuma</c:v>
                </c:pt>
              </c:strCache>
            </c:strRef>
          </c:cat>
          <c:val>
            <c:numRef>
              <c:f>'Data discapacidad'!$I$4:$I$14</c:f>
              <c:numCache>
                <c:formatCode>0%</c:formatCode>
                <c:ptCount val="10"/>
                <c:pt idx="0">
                  <c:v>8.683053040103493E-2</c:v>
                </c:pt>
                <c:pt idx="1">
                  <c:v>2.4941785252263905E-2</c:v>
                </c:pt>
                <c:pt idx="2">
                  <c:v>0.13655886157826652</c:v>
                </c:pt>
                <c:pt idx="3">
                  <c:v>5.464424320827943E-2</c:v>
                </c:pt>
                <c:pt idx="4">
                  <c:v>2.4734799482535579E-2</c:v>
                </c:pt>
                <c:pt idx="5">
                  <c:v>3.2082794307891335E-2</c:v>
                </c:pt>
                <c:pt idx="6">
                  <c:v>4.5226390685640369E-2</c:v>
                </c:pt>
                <c:pt idx="7">
                  <c:v>0.4389133247089263</c:v>
                </c:pt>
                <c:pt idx="8">
                  <c:v>9.0504527813712835E-2</c:v>
                </c:pt>
                <c:pt idx="9">
                  <c:v>6.5562742561448895E-2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F-4C09-94C4-9C1A043BC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[Estadísticas Trimestre julio-septiembre 2025. (5).xlsx]Data -mujer!TablaDinámica9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>
              <a:tint val="69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0833333333333334"/>
              <c:y val="-0.22685185185185186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solidFill>
            <a:schemeClr val="accent1">
              <a:tint val="56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4444444444444446"/>
              <c:y val="-4.6296296296296315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"/>
        <c:spPr>
          <a:solidFill>
            <a:schemeClr val="accent1">
              <a:shade val="68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9444444444444434"/>
              <c:y val="-5.5555555555555552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"/>
        <c:spPr>
          <a:solidFill>
            <a:schemeClr val="accent1">
              <a:shade val="8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944444444444465"/>
              <c:y val="-9.2592592592593437E-3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6"/>
        <c:spPr>
          <a:solidFill>
            <a:schemeClr val="accent1">
              <a:shade val="55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0277777777777778"/>
              <c:y val="-8.3333333333333343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7"/>
        <c:spPr>
          <a:solidFill>
            <a:schemeClr val="accent1">
              <a:shade val="9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944444444444434"/>
              <c:y val="3.7037037037037035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8"/>
        <c:spPr>
          <a:solidFill>
            <a:schemeClr val="accent1">
              <a:tint val="81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3611111111111116"/>
              <c:y val="7.4074074074073903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9"/>
        <c:spPr>
          <a:solidFill>
            <a:schemeClr val="accent1">
              <a:tint val="94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3333333333333322"/>
              <c:y val="0.11574074074074074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0"/>
        <c:spPr>
          <a:solidFill>
            <a:schemeClr val="accent1">
              <a:shade val="42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2222222222222326E-2"/>
              <c:y val="-0.10648148148148148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1"/>
        <c:spPr>
          <a:solidFill>
            <a:schemeClr val="accent1">
              <a:tint val="43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11111111111111116"/>
              <c:y val="-8.7962962962962965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'Data -mujer'!$I$3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36D-4F9E-AAAF-5AA3B12095A2}"/>
              </c:ext>
            </c:extLst>
          </c:dPt>
          <c:dPt>
            <c:idx val="1"/>
            <c:bubble3D val="0"/>
            <c:spPr>
              <a:solidFill>
                <a:schemeClr val="accent1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6D-4F9E-AAAF-5AA3B12095A2}"/>
              </c:ext>
            </c:extLst>
          </c:dPt>
          <c:dPt>
            <c:idx val="2"/>
            <c:bubble3D val="0"/>
            <c:spPr>
              <a:solidFill>
                <a:schemeClr val="accent1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6D-4F9E-AAAF-5AA3B12095A2}"/>
              </c:ext>
            </c:extLst>
          </c:dPt>
          <c:dPt>
            <c:idx val="3"/>
            <c:bubble3D val="0"/>
            <c:spPr>
              <a:solidFill>
                <a:schemeClr val="accent1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36D-4F9E-AAAF-5AA3B12095A2}"/>
              </c:ext>
            </c:extLst>
          </c:dPt>
          <c:dPt>
            <c:idx val="4"/>
            <c:bubble3D val="0"/>
            <c:spPr>
              <a:solidFill>
                <a:schemeClr val="accent1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36D-4F9E-AAAF-5AA3B12095A2}"/>
              </c:ext>
            </c:extLst>
          </c:dPt>
          <c:dPt>
            <c:idx val="5"/>
            <c:bubble3D val="0"/>
            <c:spPr>
              <a:solidFill>
                <a:schemeClr val="accent1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36D-4F9E-AAAF-5AA3B12095A2}"/>
              </c:ext>
            </c:extLst>
          </c:dPt>
          <c:dPt>
            <c:idx val="6"/>
            <c:bubble3D val="0"/>
            <c:spPr>
              <a:solidFill>
                <a:schemeClr val="accent1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36D-4F9E-AAAF-5AA3B12095A2}"/>
              </c:ext>
            </c:extLst>
          </c:dPt>
          <c:dPt>
            <c:idx val="7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6D-4F9E-AAAF-5AA3B12095A2}"/>
              </c:ext>
            </c:extLst>
          </c:dPt>
          <c:dPt>
            <c:idx val="8"/>
            <c:bubble3D val="0"/>
            <c:spPr>
              <a:solidFill>
                <a:schemeClr val="accent1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36D-4F9E-AAAF-5AA3B12095A2}"/>
              </c:ext>
            </c:extLst>
          </c:dPt>
          <c:dPt>
            <c:idx val="9"/>
            <c:bubble3D val="0"/>
            <c:spPr>
              <a:solidFill>
                <a:schemeClr val="accent1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36D-4F9E-AAAF-5AA3B12095A2}"/>
              </c:ext>
            </c:extLst>
          </c:dPt>
          <c:dLbls>
            <c:dLbl>
              <c:idx val="0"/>
              <c:layout>
                <c:manualLayout>
                  <c:x val="7.2222222222222326E-2"/>
                  <c:y val="-0.106481481481481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6D-4F9E-AAAF-5AA3B12095A2}"/>
                </c:ext>
              </c:extLst>
            </c:dLbl>
            <c:dLbl>
              <c:idx val="1"/>
              <c:layout>
                <c:manualLayout>
                  <c:x val="0.20277777777777778"/>
                  <c:y val="-8.33333333333333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6D-4F9E-AAAF-5AA3B12095A2}"/>
                </c:ext>
              </c:extLst>
            </c:dLbl>
            <c:dLbl>
              <c:idx val="2"/>
              <c:layout>
                <c:manualLayout>
                  <c:x val="0.19444444444444434"/>
                  <c:y val="-5.55555555555555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6D-4F9E-AAAF-5AA3B12095A2}"/>
                </c:ext>
              </c:extLst>
            </c:dLbl>
            <c:dLbl>
              <c:idx val="3"/>
              <c:layout>
                <c:manualLayout>
                  <c:x val="0.16944444444444465"/>
                  <c:y val="-9.259259259259343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6D-4F9E-AAAF-5AA3B12095A2}"/>
                </c:ext>
              </c:extLst>
            </c:dLbl>
            <c:dLbl>
              <c:idx val="4"/>
              <c:layout>
                <c:manualLayout>
                  <c:x val="0.16944444444444434"/>
                  <c:y val="3.70370370370370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6D-4F9E-AAAF-5AA3B12095A2}"/>
                </c:ext>
              </c:extLst>
            </c:dLbl>
            <c:dLbl>
              <c:idx val="5"/>
              <c:layout>
                <c:manualLayout>
                  <c:x val="0.13333333333333322"/>
                  <c:y val="0.115740740740740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36D-4F9E-AAAF-5AA3B12095A2}"/>
                </c:ext>
              </c:extLst>
            </c:dLbl>
            <c:dLbl>
              <c:idx val="6"/>
              <c:layout>
                <c:manualLayout>
                  <c:x val="-0.23611111111111116"/>
                  <c:y val="7.40740740740739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6D-4F9E-AAAF-5AA3B12095A2}"/>
                </c:ext>
              </c:extLst>
            </c:dLbl>
            <c:dLbl>
              <c:idx val="7"/>
              <c:layout>
                <c:manualLayout>
                  <c:x val="-0.20833333333333334"/>
                  <c:y val="-0.226851851851851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6D-4F9E-AAAF-5AA3B12095A2}"/>
                </c:ext>
              </c:extLst>
            </c:dLbl>
            <c:dLbl>
              <c:idx val="8"/>
              <c:layout>
                <c:manualLayout>
                  <c:x val="-0.14444444444444446"/>
                  <c:y val="-4.6296296296296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6D-4F9E-AAAF-5AA3B12095A2}"/>
                </c:ext>
              </c:extLst>
            </c:dLbl>
            <c:dLbl>
              <c:idx val="9"/>
              <c:layout>
                <c:manualLayout>
                  <c:x val="-0.11111111111111116"/>
                  <c:y val="-8.79629629629629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36D-4F9E-AAAF-5AA3B12095A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'Data -mujer'!$H$4:$H$14</c:f>
              <c:strCache>
                <c:ptCount val="10"/>
                <c:pt idx="0">
                  <c:v>Cibao Nordeste</c:v>
                </c:pt>
                <c:pt idx="1">
                  <c:v>Cibao Noroeste</c:v>
                </c:pt>
                <c:pt idx="2">
                  <c:v>Cibao Norte</c:v>
                </c:pt>
                <c:pt idx="3">
                  <c:v>Cibao Sur</c:v>
                </c:pt>
                <c:pt idx="4">
                  <c:v>El Valle</c:v>
                </c:pt>
                <c:pt idx="5">
                  <c:v>Enriquillo</c:v>
                </c:pt>
                <c:pt idx="6">
                  <c:v>Higuamo</c:v>
                </c:pt>
                <c:pt idx="7">
                  <c:v>Ozama</c:v>
                </c:pt>
                <c:pt idx="8">
                  <c:v>Valdesia</c:v>
                </c:pt>
                <c:pt idx="9">
                  <c:v>Yuma</c:v>
                </c:pt>
              </c:strCache>
            </c:strRef>
          </c:cat>
          <c:val>
            <c:numRef>
              <c:f>'Data -mujer'!$I$4:$I$14</c:f>
              <c:numCache>
                <c:formatCode>0%</c:formatCode>
                <c:ptCount val="10"/>
                <c:pt idx="0">
                  <c:v>6.2989445011916931E-2</c:v>
                </c:pt>
                <c:pt idx="1">
                  <c:v>4.085801838610828E-2</c:v>
                </c:pt>
                <c:pt idx="2">
                  <c:v>0.13142662580864831</c:v>
                </c:pt>
                <c:pt idx="3">
                  <c:v>7.3203949608443994E-2</c:v>
                </c:pt>
                <c:pt idx="4">
                  <c:v>6.0265577119509715E-2</c:v>
                </c:pt>
                <c:pt idx="5">
                  <c:v>3.5410282601293835E-2</c:v>
                </c:pt>
                <c:pt idx="6">
                  <c:v>0.1038474633980252</c:v>
                </c:pt>
                <c:pt idx="7">
                  <c:v>0.33367381681988428</c:v>
                </c:pt>
                <c:pt idx="8">
                  <c:v>0.1164453524004086</c:v>
                </c:pt>
                <c:pt idx="9">
                  <c:v>4.1879468845760992E-2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D-4F9E-AAAF-5AA3B1209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640080</xdr:colOff>
      <xdr:row>2</xdr:row>
      <xdr:rowOff>118110</xdr:rowOff>
    </xdr:from>
    <xdr:to>
      <xdr:col>15</xdr:col>
      <xdr:colOff>457200</xdr:colOff>
      <xdr:row>17</xdr:row>
      <xdr:rowOff>118110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396240</xdr:colOff>
      <xdr:row>4</xdr:row>
      <xdr:rowOff>163830</xdr:rowOff>
    </xdr:from>
    <xdr:to>
      <xdr:col>16</xdr:col>
      <xdr:colOff>213360</xdr:colOff>
      <xdr:row>21</xdr:row>
      <xdr:rowOff>68580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297180</xdr:colOff>
      <xdr:row>5</xdr:row>
      <xdr:rowOff>87630</xdr:rowOff>
    </xdr:from>
    <xdr:to>
      <xdr:col>14</xdr:col>
      <xdr:colOff>114300</xdr:colOff>
      <xdr:row>20</xdr:row>
      <xdr:rowOff>87630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4</xdr:row>
      <xdr:rowOff>102870</xdr:rowOff>
    </xdr:from>
    <xdr:to>
      <xdr:col>15</xdr:col>
      <xdr:colOff>312420</xdr:colOff>
      <xdr:row>19</xdr:row>
      <xdr:rowOff>102870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3</xdr:row>
      <xdr:rowOff>125730</xdr:rowOff>
    </xdr:from>
    <xdr:to>
      <xdr:col>15</xdr:col>
      <xdr:colOff>617220</xdr:colOff>
      <xdr:row>18</xdr:row>
      <xdr:rowOff>125730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479995833331" createdVersion="6" refreshedVersion="6" minRefreshableVersion="3" recordCount="99">
  <cacheSource type="worksheet">
    <worksheetSource name="Tabla1"/>
  </cacheSource>
  <cacheFields count="17">
    <cacheField name="Periodo" numFmtId="0">
      <sharedItems containsSemiMixedTypes="0" containsString="0" containsNumber="1" containsInteger="1" minValue="202507" maxValue="202509"/>
    </cacheField>
    <cacheField name="Subsidio" numFmtId="0">
      <sharedItems/>
    </cacheField>
    <cacheField name="Provincia" numFmtId="0">
      <sharedItems count="33">
        <s v="AZUA"/>
        <s v="BAHORUCO"/>
        <s v="BARAHONA"/>
        <s v="DAJABON"/>
        <s v="DISTRITO NACIONAL"/>
        <s v="DUARTE"/>
        <s v="EL SEIBO"/>
        <s v="ELIAS PIÑA"/>
        <s v="ESPAILLAT"/>
        <s v="HATO MAYOR"/>
        <s v="HERMANAS MIRABAL"/>
        <s v="INDEPENDENCIA"/>
        <s v="LA ALTAGRACIA"/>
        <s v="LA ROMANA"/>
        <s v="LA VEGA"/>
        <s v="MARIA TRINIDAD SANCHEZ"/>
        <s v="MONSEÑOR NOUEL"/>
        <s v="MONTE CRISTI"/>
        <s v="MONTE PLATA"/>
        <s v="PEDERNALES"/>
        <s v="PERAVIA"/>
        <s v="PUERTO PLATA"/>
        <s v="SAMANA"/>
        <s v="SAN CRISTOBAL"/>
        <s v="SAN JOSE DE OCOA"/>
        <s v="SAN JUAN"/>
        <s v="SAN PEDRO DE MACORIS"/>
        <s v="SANCHEZ RAMIREZ"/>
        <s v="SANTIAGO"/>
        <s v="SANTIAGO RODRIGUEZ"/>
        <s v="SANTO DOMINGO"/>
        <s v="VALVERDE"/>
        <s v="Z. PENDIENTE POR LEVANTAR"/>
      </sharedItems>
    </cacheField>
    <cacheField name="Beneficiarios Fijos" numFmtId="0">
      <sharedItems containsSemiMixedTypes="0" containsString="0" containsNumber="1" containsInteger="1" minValue="0" maxValue="284793"/>
    </cacheField>
    <cacheField name="Beneficiarios Temporal" numFmtId="0">
      <sharedItems containsSemiMixedTypes="0" containsString="0" containsNumber="1" containsInteger="1" minValue="344" maxValue="22393"/>
    </cacheField>
    <cacheField name="Cant. Hogares FIJOS + TEMPORAL" numFmtId="0">
      <sharedItems containsSemiMixedTypes="0" containsString="0" containsNumber="1" containsInteger="1" minValue="5371" maxValue="307186"/>
    </cacheField>
    <cacheField name="Hombres Fijos" numFmtId="0">
      <sharedItems containsSemiMixedTypes="0" containsString="0" containsNumber="1" containsInteger="1" minValue="0" maxValue="85916"/>
    </cacheField>
    <cacheField name="Hombres Temporal" numFmtId="0">
      <sharedItems containsSemiMixedTypes="0" containsString="0" containsNumber="1" containsInteger="1" minValue="164" maxValue="10017"/>
    </cacheField>
    <cacheField name="Cant. Hombres FIJOS + TEMPORAL" numFmtId="0">
      <sharedItems containsSemiMixedTypes="0" containsString="0" containsNumber="1" containsInteger="1" minValue="2561" maxValue="95933"/>
    </cacheField>
    <cacheField name="% Hombres FIJOS + TEMPORAL" numFmtId="0">
      <sharedItems containsSemiMixedTypes="0" containsString="0" containsNumber="1" minValue="28.65" maxValue="49.81"/>
    </cacheField>
    <cacheField name="Mujeres Fijos" numFmtId="0">
      <sharedItems containsSemiMixedTypes="0" containsString="0" containsNumber="1" containsInteger="1" minValue="0" maxValue="198877"/>
    </cacheField>
    <cacheField name="Mujeres Temporal" numFmtId="0">
      <sharedItems containsSemiMixedTypes="0" containsString="0" containsNumber="1" containsInteger="1" minValue="180" maxValue="12376"/>
    </cacheField>
    <cacheField name="Cant. Mujeres FIJOS + TEMPORAL" numFmtId="0">
      <sharedItems containsSemiMixedTypes="0" containsString="0" containsNumber="1" containsInteger="1" minValue="2810" maxValue="211253"/>
    </cacheField>
    <cacheField name="% Mujeres FIJOS + TEMPORAL" numFmtId="0">
      <sharedItems containsSemiMixedTypes="0" containsString="0" containsNumber="1" minValue="50.19" maxValue="71.349999999999994"/>
    </cacheField>
    <cacheField name="Monto Total Fijos" numFmtId="0">
      <sharedItems containsSemiMixedTypes="0" containsString="0" containsNumber="1" containsInteger="1" minValue="0" maxValue="469908450"/>
    </cacheField>
    <cacheField name="Monto Total Temporal" numFmtId="0">
      <sharedItems containsSemiMixedTypes="0" containsString="0" containsNumber="1" containsInteger="1" minValue="567600" maxValue="36948450"/>
    </cacheField>
    <cacheField name="Monto Total FIJOS + TEMPORAL" numFmtId="0">
      <sharedItems containsSemiMixedTypes="0" containsString="0" containsNumber="1" containsInteger="1" minValue="8862150" maxValue="506856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561511111111" createdVersion="6" refreshedVersion="6" minRefreshableVersion="3" recordCount="99">
  <cacheSource type="worksheet">
    <worksheetSource name="Tabla2"/>
  </cacheSource>
  <cacheFields count="17">
    <cacheField name="Periodo" numFmtId="0">
      <sharedItems containsSemiMixedTypes="0" containsString="0" containsNumber="1" containsInteger="1" minValue="202507" maxValue="202509"/>
    </cacheField>
    <cacheField name="Subsidio" numFmtId="0">
      <sharedItems/>
    </cacheField>
    <cacheField name="Provincia" numFmtId="0">
      <sharedItems count="33">
        <s v="AZUA"/>
        <s v="BAHORUCO"/>
        <s v="BARAHONA"/>
        <s v="DAJABON"/>
        <s v="DISTRITO NACIONAL"/>
        <s v="DUARTE"/>
        <s v="EL SEIBO"/>
        <s v="ELIAS PIÑA"/>
        <s v="ESPAILLAT"/>
        <s v="HATO MAYOR"/>
        <s v="HERMANAS MIRABAL"/>
        <s v="INDEPENDENCIA"/>
        <s v="LA ALTAGRACIA"/>
        <s v="LA ROMANA"/>
        <s v="LA VEGA"/>
        <s v="MARIA TRINIDAD SANCHEZ"/>
        <s v="MONSEÑOR NOUEL"/>
        <s v="MONTE CRISTI"/>
        <s v="MONTE PLATA"/>
        <s v="PEDERNALES"/>
        <s v="PERAVIA"/>
        <s v="PUERTO PLATA"/>
        <s v="SAMANA"/>
        <s v="SAN CRISTOBAL"/>
        <s v="SAN JOSE DE OCOA"/>
        <s v="SAN JUAN"/>
        <s v="SAN PEDRO DE MACORIS"/>
        <s v="SANCHEZ RAMIREZ"/>
        <s v="SANTIAGO"/>
        <s v="SANTIAGO RODRIGUEZ"/>
        <s v="SANTO DOMINGO"/>
        <s v="VALVERDE"/>
        <s v="Z. PENDIENTE POR LEVANTAR"/>
      </sharedItems>
    </cacheField>
    <cacheField name="Beneficiarios Fijos" numFmtId="0">
      <sharedItems containsSemiMixedTypes="0" containsString="0" containsNumber="1" containsInteger="1" minValue="0" maxValue="262764"/>
    </cacheField>
    <cacheField name="Beneficiarios Temporal" numFmtId="0">
      <sharedItems containsSemiMixedTypes="0" containsString="0" containsNumber="1" containsInteger="1" minValue="33" maxValue="3040"/>
    </cacheField>
    <cacheField name="Cant. Hogares FIJOS + TEMPORAL" numFmtId="0">
      <sharedItems containsSemiMixedTypes="0" containsString="0" containsNumber="1" containsInteger="1" minValue="113" maxValue="265804"/>
    </cacheField>
    <cacheField name="Hombres Fijos" numFmtId="0">
      <sharedItems containsSemiMixedTypes="0" containsString="0" containsNumber="1" containsInteger="1" minValue="0" maxValue="78880"/>
    </cacheField>
    <cacheField name="Hombres Temporal" numFmtId="0">
      <sharedItems containsSemiMixedTypes="0" containsString="0" containsNumber="1" containsInteger="1" minValue="14" maxValue="1384"/>
    </cacheField>
    <cacheField name="Cant. Hombres FIJOS + TEMPORAL" numFmtId="0">
      <sharedItems containsSemiMixedTypes="0" containsString="0" containsNumber="1" containsInteger="1" minValue="55" maxValue="80264"/>
    </cacheField>
    <cacheField name="% Hombres FIJOS + TEMPORAL" numFmtId="0">
      <sharedItems containsSemiMixedTypes="0" containsString="0" containsNumber="1" minValue="26.45" maxValue="52.07"/>
    </cacheField>
    <cacheField name="Mujeres Fijos" numFmtId="0">
      <sharedItems containsSemiMixedTypes="0" containsString="0" containsNumber="1" containsInteger="1" minValue="0" maxValue="183884"/>
    </cacheField>
    <cacheField name="Mujeres Temporal" numFmtId="0">
      <sharedItems containsSemiMixedTypes="0" containsString="0" containsNumber="1" containsInteger="1" minValue="18" maxValue="1656"/>
    </cacheField>
    <cacheField name="Cant. Mujeres FIJOS + TEMPORAL" numFmtId="0">
      <sharedItems containsSemiMixedTypes="0" containsString="0" containsNumber="1" containsInteger="1" minValue="58" maxValue="185540"/>
    </cacheField>
    <cacheField name="% Mujeres FIJOS + TEMPORAL" numFmtId="0">
      <sharedItems containsSemiMixedTypes="0" containsString="0" containsNumber="1" minValue="47.93" maxValue="73.55"/>
    </cacheField>
    <cacheField name="Monto Total Fijos" numFmtId="0">
      <sharedItems containsSemiMixedTypes="0" containsString="0" containsNumber="1" containsInteger="1" minValue="0" maxValue="123499080"/>
    </cacheField>
    <cacheField name="Monto Total Temporal" numFmtId="0">
      <sharedItems containsSemiMixedTypes="0" containsString="0" containsNumber="1" containsInteger="1" minValue="15510" maxValue="1428800"/>
    </cacheField>
    <cacheField name="Monto Total FIJOS + TEMPORAL" numFmtId="0">
      <sharedItems containsSemiMixedTypes="0" containsString="0" containsNumber="1" containsInteger="1" minValue="53110" maxValue="1249278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57749826389" createdVersion="6" refreshedVersion="6" minRefreshableVersion="3" recordCount="96">
  <cacheSource type="worksheet">
    <worksheetSource name="Tabla3"/>
  </cacheSource>
  <cacheFields count="9">
    <cacheField name="Periodo" numFmtId="0">
      <sharedItems containsSemiMixedTypes="0" containsString="0" containsNumber="1" containsInteger="1" minValue="202507" maxValue="202509"/>
    </cacheField>
    <cacheField name="Subsidio" numFmtId="0">
      <sharedItems/>
    </cacheField>
    <cacheField name="Provincia" numFmtId="0">
      <sharedItems count="32">
        <s v="AZUA"/>
        <s v="BAHORUCO"/>
        <s v="BARAHONA"/>
        <s v="DAJABON"/>
        <s v="DISTRITO NACIONAL"/>
        <s v="DUARTE"/>
        <s v="EL SEIBO"/>
        <s v="ELIAS PIÑA"/>
        <s v="ESPAILLAT"/>
        <s v="HATO MAYOR"/>
        <s v="HERMANAS MIRABAL"/>
        <s v="INDEPENDENCIA"/>
        <s v="LA ALTAGRACIA"/>
        <s v="LA ROMANA"/>
        <s v="LA VEGA"/>
        <s v="MARIA TRINIDAD SANCHEZ"/>
        <s v="MONSEÑOR NOUEL"/>
        <s v="MONTE CRISTI"/>
        <s v="MONTE PLATA"/>
        <s v="PEDERNALES"/>
        <s v="PERAVIA"/>
        <s v="PUERTO PLATA"/>
        <s v="SAMANA"/>
        <s v="SAN CRISTOBAL"/>
        <s v="SAN JOSE DE OCOA"/>
        <s v="SAN JUAN"/>
        <s v="SAN PEDRO DE MACORIS"/>
        <s v="SANCHEZ RAMIREZ"/>
        <s v="SANTIAGO"/>
        <s v="SANTIAGO RODRIGUEZ"/>
        <s v="SANTO DOMINGO"/>
        <s v="VALVERDE"/>
      </sharedItems>
    </cacheField>
    <cacheField name="Beneficiarios" numFmtId="0">
      <sharedItems containsSemiMixedTypes="0" containsString="0" containsNumber="1" containsInteger="1" minValue="1576" maxValue="100994"/>
    </cacheField>
    <cacheField name="Hombres Fijos" numFmtId="0">
      <sharedItems containsSemiMixedTypes="0" containsString="0" containsNumber="1" containsInteger="1" minValue="732" maxValue="23616"/>
    </cacheField>
    <cacheField name="% Hombres" numFmtId="0">
      <sharedItems containsSemiMixedTypes="0" containsString="0" containsNumber="1" minValue="20.71" maxValue="46.69"/>
    </cacheField>
    <cacheField name="Mujeres Fijos" numFmtId="0">
      <sharedItems containsSemiMixedTypes="0" containsString="0" containsNumber="1" containsInteger="1" minValue="843" maxValue="77455"/>
    </cacheField>
    <cacheField name="% Mujeres" numFmtId="0">
      <sharedItems containsSemiMixedTypes="0" containsString="0" containsNumber="1" minValue="53.31" maxValue="79.290000000000006"/>
    </cacheField>
    <cacheField name="Monto" numFmtId="0">
      <sharedItems containsSemiMixedTypes="0" containsString="0" containsNumber="1" minValue="1128831.81" maxValue="71462902.85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587188194448" createdVersion="6" refreshedVersion="6" minRefreshableVersion="3" recordCount="99">
  <cacheSource type="worksheet">
    <worksheetSource name="Tabla8"/>
  </cacheSource>
  <cacheFields count="9">
    <cacheField name="Periodo" numFmtId="0">
      <sharedItems containsSemiMixedTypes="0" containsString="0" containsNumber="1" containsInteger="1" minValue="202507" maxValue="202509"/>
    </cacheField>
    <cacheField name="Subsidio" numFmtId="0">
      <sharedItems/>
    </cacheField>
    <cacheField name="Provincia" numFmtId="0">
      <sharedItems count="33">
        <s v="AZUA"/>
        <s v="BAHORUCO"/>
        <s v="BARAHONA"/>
        <s v="DAJABON"/>
        <s v="DISTRITO NACIONAL"/>
        <s v="DUARTE"/>
        <s v="EL SEIBO"/>
        <s v="ELIAS PIÑA"/>
        <s v="ESPAILLAT"/>
        <s v="HATO MAYOR"/>
        <s v="HERMANAS MIRABAL"/>
        <s v="INDEPENDENCIA"/>
        <s v="LA ALTAGRACIA"/>
        <s v="LA ROMANA"/>
        <s v="LA VEGA"/>
        <s v="MARIA TRINIDAD SANCHEZ"/>
        <s v="MONSEÑOR NOUEL"/>
        <s v="MONTE CRISTI"/>
        <s v="MONTE PLATA"/>
        <s v="PEDERNALES"/>
        <s v="PERAVIA"/>
        <s v="PUERTO PLATA"/>
        <s v="SAMANA"/>
        <s v="SAN CRISTOBAL"/>
        <s v="SAN JOSE DE OCOA"/>
        <s v="SAN JUAN"/>
        <s v="SAN PEDRO DE MACORIS"/>
        <s v="SANCHEZ RAMIREZ"/>
        <s v="SANTIAGO"/>
        <s v="SANTIAGO RODRIGUEZ"/>
        <s v="SANTO DOMINGO"/>
        <s v="VALVERDE"/>
        <s v="Z. PENDIENTE POR LEVANTAR"/>
      </sharedItems>
    </cacheField>
    <cacheField name="Beneficiarios" numFmtId="0">
      <sharedItems containsSemiMixedTypes="0" containsString="0" containsNumber="1" containsInteger="1" minValue="2" maxValue="229"/>
    </cacheField>
    <cacheField name="Hombres Fijos" numFmtId="0">
      <sharedItems containsSemiMixedTypes="0" containsString="0" containsNumber="1" containsInteger="1" minValue="0" maxValue="15"/>
    </cacheField>
    <cacheField name="% Hombres" numFmtId="0">
      <sharedItems containsSemiMixedTypes="0" containsString="0" containsNumber="1" minValue="0" maxValue="28.57"/>
    </cacheField>
    <cacheField name="Mujeres Fijos" numFmtId="0">
      <sharedItems containsSemiMixedTypes="0" containsString="0" containsNumber="1" containsInteger="1" minValue="2" maxValue="214"/>
    </cacheField>
    <cacheField name="% Mujeres" numFmtId="0">
      <sharedItems containsSemiMixedTypes="0" containsString="0" containsNumber="1" minValue="71.430000000000007" maxValue="100"/>
    </cacheField>
    <cacheField name="Monto" numFmtId="0">
      <sharedItems containsSemiMixedTypes="0" containsString="0" containsNumber="1" containsInteger="1" minValue="16700" maxValue="20018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594354513887" createdVersion="6" refreshedVersion="6" minRefreshableVersion="3" recordCount="99">
  <cacheSource type="worksheet">
    <worksheetSource name="Tabla7"/>
  </cacheSource>
  <cacheFields count="9">
    <cacheField name="Periodo" numFmtId="0">
      <sharedItems containsSemiMixedTypes="0" containsString="0" containsNumber="1" containsInteger="1" minValue="202507" maxValue="202509"/>
    </cacheField>
    <cacheField name="Subsidio" numFmtId="0">
      <sharedItems/>
    </cacheField>
    <cacheField name="Provincia" numFmtId="0">
      <sharedItems count="33">
        <s v="AZUA"/>
        <s v="BAHORUCO"/>
        <s v="BARAHONA"/>
        <s v="DAJABON"/>
        <s v="DISTRITO NACIONAL"/>
        <s v="DUARTE"/>
        <s v="EL SEIBO"/>
        <s v="ELIAS PIÑA"/>
        <s v="ESPAILLAT"/>
        <s v="HATO MAYOR"/>
        <s v="HERMANAS MIRABAL"/>
        <s v="INDEPENDENCIA"/>
        <s v="LA ALTAGRACIA"/>
        <s v="LA ROMANA"/>
        <s v="LA VEGA"/>
        <s v="MARIA TRINIDAD SANCHEZ"/>
        <s v="MONSEÑOR NOUEL"/>
        <s v="MONTE CRISTI"/>
        <s v="MONTE PLATA"/>
        <s v="PEDERNALES"/>
        <s v="PERAVIA"/>
        <s v="PUERTO PLATA"/>
        <s v="SAMANA"/>
        <s v="SAN CRISTOBAL"/>
        <s v="SAN JOSE DE OCOA"/>
        <s v="SAN JUAN"/>
        <s v="SAN PEDRO DE MACORIS"/>
        <s v="SANCHEZ RAMIREZ"/>
        <s v="SANTIAGO"/>
        <s v="SANTIAGO RODRIGUEZ"/>
        <s v="SANTO DOMINGO"/>
        <s v="VALVERDE"/>
        <s v="Z. PENDIENTE POR LEVANTAR"/>
      </sharedItems>
    </cacheField>
    <cacheField name="Beneficiarios" numFmtId="0">
      <sharedItems containsSemiMixedTypes="0" containsString="0" containsNumber="1" containsInteger="1" minValue="12" maxValue="3408"/>
    </cacheField>
    <cacheField name="Hombres Fijos" numFmtId="0">
      <sharedItems containsSemiMixedTypes="0" containsString="0" containsNumber="1" containsInteger="1" minValue="0" maxValue="494"/>
    </cacheField>
    <cacheField name="% Hombres" numFmtId="0">
      <sharedItems containsSemiMixedTypes="0" containsString="0" containsNumber="1" minValue="0" maxValue="20.83"/>
    </cacheField>
    <cacheField name="Mujeres Fijos" numFmtId="0">
      <sharedItems containsSemiMixedTypes="0" containsString="0" containsNumber="1" containsInteger="1" minValue="12" maxValue="2914"/>
    </cacheField>
    <cacheField name="% Mujeres" numFmtId="0">
      <sharedItems containsSemiMixedTypes="0" containsString="0" containsNumber="1" minValue="79.17" maxValue="100"/>
    </cacheField>
    <cacheField name="Monto" numFmtId="0">
      <sharedItems containsSemiMixedTypes="0" containsString="0" containsNumber="1" containsInteger="1" minValue="72000" maxValue="2095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625749421299" createdVersion="6" refreshedVersion="6" minRefreshableVersion="3" recordCount="32">
  <cacheSource type="worksheet">
    <worksheetSource ref="C3:D35" sheet="Data Bono"/>
  </cacheSource>
  <cacheFields count="2">
    <cacheField name="Regiòn de Desarrollo" numFmtId="37">
      <sharedItems count="10">
        <s v="Valdesia"/>
        <s v="Enriquillo"/>
        <s v="Cibao Noroeste"/>
        <s v="Ozama"/>
        <s v="Cibao Nordeste"/>
        <s v="Yuma"/>
        <s v="El Valle"/>
        <s v="Cibao Norte"/>
        <s v="Higuamo"/>
        <s v="Cibao Sur"/>
      </sharedItems>
    </cacheField>
    <cacheField name="Peso" numFmtId="9">
      <sharedItems containsSemiMixedTypes="0" containsString="0" containsNumber="1" minValue="3.8278047050416702E-3" maxValue="0.20485095030941922" count="32">
        <n v="3.552342426940016E-2"/>
        <n v="1.4449365528441026E-2"/>
        <n v="2.8839664047854249E-2"/>
        <n v="9.6841017601181131E-3"/>
        <n v="7.5065505313011829E-2"/>
        <n v="3.937433073797271E-2"/>
        <n v="1.2591511204486571E-2"/>
        <n v="8.0934928370094434E-3"/>
        <n v="2.4782941867824832E-2"/>
        <n v="1.2706757502100815E-2"/>
        <n v="1.1765360638217719E-2"/>
        <n v="7.3529238038208735E-3"/>
        <n v="2.2323129091867049E-2"/>
        <n v="2.4038960074114653E-2"/>
        <n v="4.2911000718517348E-2"/>
        <n v="1.9747019938134526E-2"/>
        <n v="1.5814732257123678E-2"/>
        <n v="1.5937066595821257E-2"/>
        <n v="3.2093599945185812E-2"/>
        <n v="3.8278047050416702E-3"/>
        <n v="2.0282298299946468E-2"/>
        <n v="2.9090895726252498E-2"/>
        <n v="1.5278666335191361E-2"/>
        <n v="6.2372661373037555E-2"/>
        <n v="1.0109121705078159E-2"/>
        <n v="4.1926288048013856E-2"/>
        <n v="3.4629018492699185E-2"/>
        <n v="2.0928360118690557E-2"/>
        <n v="7.6224006250077109E-2"/>
        <n v="8.0877173961267264E-3"/>
        <n v="0.20485095030941922"/>
        <n v="1.9297323109402863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638383101854" createdVersion="6" refreshedVersion="6" minRefreshableVersion="3" recordCount="32">
  <cacheSource type="worksheet">
    <worksheetSource ref="C3:D35" sheet="Data Luz"/>
  </cacheSource>
  <cacheFields count="2">
    <cacheField name="Regiòn de Desarrollo" numFmtId="37">
      <sharedItems count="10">
        <s v="Valdesia"/>
        <s v="Enriquillo"/>
        <s v="Cibao Noroeste"/>
        <s v="Ozama"/>
        <s v="Cibao Nordeste"/>
        <s v="Yuma"/>
        <s v="El Valle"/>
        <s v="Cibao Norte"/>
        <s v="Higuamo"/>
        <s v="Cibao Sur"/>
      </sharedItems>
    </cacheField>
    <cacheField name="Peso" numFmtId="9">
      <sharedItems containsSemiMixedTypes="0" containsString="0" containsNumber="1" minValue="2.9304815075767805E-3" maxValue="0.18545990498434589" count="32">
        <n v="2.2255385853923448E-2"/>
        <n v="7.119701601285615E-3"/>
        <n v="1.5575811260717307E-2"/>
        <n v="1.3720373873715603E-2"/>
        <n v="7.291314148973746E-2"/>
        <n v="5.1157059384475595E-2"/>
        <n v="1.1102419527338113E-2"/>
        <n v="7.6220874718525219E-3"/>
        <n v="3.4534559524712148E-2"/>
        <n v="1.3215522305624441E-2"/>
        <n v="1.3836878081736639E-2"/>
        <n v="5.2204980832283874E-3"/>
        <n v="1.2629919143613937E-2"/>
        <n v="1.6714963516923007E-2"/>
        <n v="6.1128340172561843E-2"/>
        <n v="2.1053974735230317E-2"/>
        <n v="1.8554373870017057E-2"/>
        <n v="2.2226413908013457E-2"/>
        <n v="2.222703033239452E-2"/>
        <n v="2.9304815075767805E-3"/>
        <n v="1.8206094094716071E-2"/>
        <n v="4.0831334577277736E-2"/>
        <n v="1.4128446813979765E-2"/>
        <n v="5.5674217248910314E-2"/>
        <n v="1.155487502303886E-2"/>
        <n v="4.7079412103739289E-2"/>
        <n v="2.6953156062009827E-2"/>
        <n v="2.1423829363868531E-2"/>
        <n v="9.3796366671413126E-2"/>
        <n v="1.1691721235635E-2"/>
        <n v="0.18545990498434589"/>
        <n v="2.7461706176387372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642591666663" createdVersion="6" refreshedVersion="6" minRefreshableVersion="3" recordCount="32">
  <cacheSource type="worksheet">
    <worksheetSource ref="C3:D35" sheet="Data -mujer"/>
  </cacheSource>
  <cacheFields count="2">
    <cacheField name="Regiòn de Desarrollo" numFmtId="37">
      <sharedItems count="10">
        <s v="Valdesia"/>
        <s v="Enriquillo"/>
        <s v="Cibao Noroeste"/>
        <s v="Ozama"/>
        <s v="Cibao Nordeste"/>
        <s v="Yuma"/>
        <s v="El Valle"/>
        <s v="Cibao Norte"/>
        <s v="Higuamo"/>
        <s v="Cibao Sur"/>
      </sharedItems>
    </cacheField>
    <cacheField name="Peso" numFmtId="9">
      <sharedItems containsSemiMixedTypes="0" containsString="0" containsNumber="1" minValue="2.0429009193054137E-3" maxValue="0.230507320394960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r:id="rId1" refreshedBy="Christian Christoph Maldonado Tejeda" refreshedDate="45931.646469328705" createdVersion="6" refreshedVersion="6" minRefreshableVersion="3" recordCount="32">
  <cacheSource type="worksheet">
    <worksheetSource ref="C3:D35" sheet="Data discapacidad"/>
  </cacheSource>
  <cacheFields count="2">
    <cacheField name="Region de Desarrollo" numFmtId="37">
      <sharedItems count="10">
        <s v="Valdesia"/>
        <s v="Enriquillo"/>
        <s v="Cibao Noroeste"/>
        <s v="Ozama"/>
        <s v="Cibao Nordeste"/>
        <s v="Yuma"/>
        <s v="El Valle"/>
        <s v="Cibao Norte"/>
        <s v="Higuamo"/>
        <s v="Cibao Sur"/>
      </sharedItems>
    </cacheField>
    <cacheField name="Peso" numFmtId="9">
      <sharedItems containsSemiMixedTypes="0" containsString="0" containsNumber="1" minValue="2.5355756791720571E-3" maxValue="0.305666235446313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">
  <r>
    <n v="202507"/>
    <s v="ALIMENTATE"/>
    <x v="0"/>
    <n v="48539"/>
    <n v="3189"/>
    <n v="51728"/>
    <n v="21253"/>
    <n v="1601"/>
    <n v="22854"/>
    <n v="44.18"/>
    <n v="27286"/>
    <n v="1588"/>
    <n v="28874"/>
    <n v="55.82"/>
    <n v="80089350"/>
    <n v="5261850"/>
    <n v="85351200"/>
  </r>
  <r>
    <n v="202507"/>
    <s v="ALIMENTATE"/>
    <x v="1"/>
    <n v="19542"/>
    <n v="1222"/>
    <n v="20764"/>
    <n v="8841"/>
    <n v="584"/>
    <n v="9425"/>
    <n v="45.39"/>
    <n v="10701"/>
    <n v="638"/>
    <n v="11339"/>
    <n v="54.61"/>
    <n v="32244300"/>
    <n v="2016300"/>
    <n v="34260600"/>
  </r>
  <r>
    <n v="202507"/>
    <s v="ALIMENTATE"/>
    <x v="2"/>
    <n v="38614"/>
    <n v="1709"/>
    <n v="40323"/>
    <n v="15705"/>
    <n v="821"/>
    <n v="16526"/>
    <n v="40.98"/>
    <n v="22909"/>
    <n v="888"/>
    <n v="23797"/>
    <n v="59.02"/>
    <n v="63713100"/>
    <n v="2819850"/>
    <n v="66532950"/>
  </r>
  <r>
    <n v="202507"/>
    <s v="ALIMENTATE"/>
    <x v="3"/>
    <n v="13870"/>
    <n v="912"/>
    <n v="14782"/>
    <n v="5658"/>
    <n v="502"/>
    <n v="6160"/>
    <n v="41.67"/>
    <n v="8212"/>
    <n v="410"/>
    <n v="8622"/>
    <n v="58.33"/>
    <n v="22885500"/>
    <n v="1504800"/>
    <n v="24390300"/>
  </r>
  <r>
    <n v="202507"/>
    <s v="ALIMENTATE"/>
    <x v="4"/>
    <n v="105754"/>
    <n v="8161"/>
    <n v="113915"/>
    <n v="34329"/>
    <n v="3856"/>
    <n v="38185"/>
    <n v="33.520000000000003"/>
    <n v="71425"/>
    <n v="4305"/>
    <n v="75730"/>
    <n v="66.48"/>
    <n v="174494100"/>
    <n v="13465650"/>
    <n v="187959750"/>
  </r>
  <r>
    <n v="202507"/>
    <s v="ALIMENTATE"/>
    <x v="5"/>
    <n v="54715"/>
    <n v="1689"/>
    <n v="56404"/>
    <n v="22382"/>
    <n v="839"/>
    <n v="23221"/>
    <n v="41.17"/>
    <n v="32333"/>
    <n v="850"/>
    <n v="33183"/>
    <n v="58.83"/>
    <n v="90279750"/>
    <n v="2786850"/>
    <n v="93066600"/>
  </r>
  <r>
    <n v="202507"/>
    <s v="ALIMENTATE"/>
    <x v="6"/>
    <n v="17374"/>
    <n v="856"/>
    <n v="18230"/>
    <n v="6979"/>
    <n v="512"/>
    <n v="7491"/>
    <n v="41.09"/>
    <n v="10395"/>
    <n v="344"/>
    <n v="10739"/>
    <n v="58.91"/>
    <n v="28667100"/>
    <n v="1412400"/>
    <n v="30079500"/>
  </r>
  <r>
    <n v="202507"/>
    <s v="ALIMENTATE"/>
    <x v="7"/>
    <n v="10706"/>
    <n v="463"/>
    <n v="11169"/>
    <n v="5339"/>
    <n v="224"/>
    <n v="5563"/>
    <n v="49.81"/>
    <n v="5367"/>
    <n v="239"/>
    <n v="5606"/>
    <n v="50.19"/>
    <n v="17664900"/>
    <n v="763950"/>
    <n v="18428850"/>
  </r>
  <r>
    <n v="202507"/>
    <s v="ALIMENTATE"/>
    <x v="8"/>
    <n v="34010"/>
    <n v="1738"/>
    <n v="35748"/>
    <n v="11243"/>
    <n v="870"/>
    <n v="12113"/>
    <n v="33.880000000000003"/>
    <n v="22767"/>
    <n v="868"/>
    <n v="23635"/>
    <n v="66.12"/>
    <n v="56116500"/>
    <n v="2867700"/>
    <n v="58984200"/>
  </r>
  <r>
    <n v="202507"/>
    <s v="ALIMENTATE"/>
    <x v="9"/>
    <n v="17301"/>
    <n v="735"/>
    <n v="18036"/>
    <n v="6925"/>
    <n v="398"/>
    <n v="7323"/>
    <n v="40.6"/>
    <n v="10376"/>
    <n v="337"/>
    <n v="10713"/>
    <n v="59.4"/>
    <n v="28546650"/>
    <n v="1212750"/>
    <n v="29759400"/>
  </r>
  <r>
    <n v="202507"/>
    <s v="ALIMENTATE"/>
    <x v="10"/>
    <n v="16457"/>
    <n v="833"/>
    <n v="17290"/>
    <n v="6772"/>
    <n v="366"/>
    <n v="7138"/>
    <n v="41.28"/>
    <n v="9685"/>
    <n v="467"/>
    <n v="10152"/>
    <n v="58.72"/>
    <n v="27154050"/>
    <n v="1374450"/>
    <n v="28528500"/>
  </r>
  <r>
    <n v="202507"/>
    <s v="ALIMENTATE"/>
    <x v="11"/>
    <n v="10077"/>
    <n v="1142"/>
    <n v="11219"/>
    <n v="4430"/>
    <n v="531"/>
    <n v="4961"/>
    <n v="44.22"/>
    <n v="5647"/>
    <n v="611"/>
    <n v="6258"/>
    <n v="55.78"/>
    <n v="16627050"/>
    <n v="1884300"/>
    <n v="18511350"/>
  </r>
  <r>
    <n v="202507"/>
    <s v="ALIMENTATE"/>
    <x v="12"/>
    <n v="30862"/>
    <n v="1116"/>
    <n v="31978"/>
    <n v="11140"/>
    <n v="640"/>
    <n v="11780"/>
    <n v="36.840000000000003"/>
    <n v="19722"/>
    <n v="476"/>
    <n v="20198"/>
    <n v="63.16"/>
    <n v="50922300"/>
    <n v="1841400"/>
    <n v="52763700"/>
  </r>
  <r>
    <n v="202507"/>
    <s v="ALIMENTATE"/>
    <x v="13"/>
    <n v="32310"/>
    <n v="1080"/>
    <n v="33390"/>
    <n v="10369"/>
    <n v="556"/>
    <n v="10925"/>
    <n v="32.72"/>
    <n v="21941"/>
    <n v="524"/>
    <n v="22465"/>
    <n v="67.28"/>
    <n v="53311500"/>
    <n v="1782000"/>
    <n v="55093500"/>
  </r>
  <r>
    <n v="202507"/>
    <s v="ALIMENTATE"/>
    <x v="14"/>
    <n v="60302"/>
    <n v="4567"/>
    <n v="64869"/>
    <n v="21034"/>
    <n v="2079"/>
    <n v="23113"/>
    <n v="35.630000000000003"/>
    <n v="39268"/>
    <n v="2488"/>
    <n v="41756"/>
    <n v="64.37"/>
    <n v="99498300"/>
    <n v="7535550"/>
    <n v="107033850"/>
  </r>
  <r>
    <n v="202507"/>
    <s v="ALIMENTATE"/>
    <x v="15"/>
    <n v="29122"/>
    <n v="3236"/>
    <n v="32358"/>
    <n v="13041"/>
    <n v="1630"/>
    <n v="14671"/>
    <n v="45.34"/>
    <n v="16081"/>
    <n v="1606"/>
    <n v="17687"/>
    <n v="54.66"/>
    <n v="48051300"/>
    <n v="5339400"/>
    <n v="53390700"/>
  </r>
  <r>
    <n v="202507"/>
    <s v="ALIMENTATE"/>
    <x v="16"/>
    <n v="23138"/>
    <n v="1193"/>
    <n v="24331"/>
    <n v="6469"/>
    <n v="628"/>
    <n v="7097"/>
    <n v="29.17"/>
    <n v="16669"/>
    <n v="565"/>
    <n v="17234"/>
    <n v="70.83"/>
    <n v="38177700"/>
    <n v="1968450"/>
    <n v="40146150"/>
  </r>
  <r>
    <n v="202507"/>
    <s v="ALIMENTATE"/>
    <x v="17"/>
    <n v="21722"/>
    <n v="854"/>
    <n v="22576"/>
    <n v="8864"/>
    <n v="456"/>
    <n v="9320"/>
    <n v="41.28"/>
    <n v="12858"/>
    <n v="398"/>
    <n v="13256"/>
    <n v="58.72"/>
    <n v="35841300"/>
    <n v="1409100"/>
    <n v="37250400"/>
  </r>
  <r>
    <n v="202507"/>
    <s v="ALIMENTATE"/>
    <x v="18"/>
    <n v="42532"/>
    <n v="2219"/>
    <n v="44751"/>
    <n v="18266"/>
    <n v="948"/>
    <n v="19214"/>
    <n v="42.94"/>
    <n v="24266"/>
    <n v="1271"/>
    <n v="25537"/>
    <n v="57.06"/>
    <n v="70177800"/>
    <n v="3661350"/>
    <n v="73839150"/>
  </r>
  <r>
    <n v="202507"/>
    <s v="ALIMENTATE"/>
    <x v="19"/>
    <n v="5145"/>
    <n v="354"/>
    <n v="5499"/>
    <n v="2465"/>
    <n v="170"/>
    <n v="2635"/>
    <n v="47.92"/>
    <n v="2680"/>
    <n v="184"/>
    <n v="2864"/>
    <n v="52.08"/>
    <n v="8489250"/>
    <n v="584100"/>
    <n v="9073350"/>
  </r>
  <r>
    <n v="202507"/>
    <s v="ALIMENTATE"/>
    <x v="20"/>
    <n v="27183"/>
    <n v="1331"/>
    <n v="28514"/>
    <n v="8437"/>
    <n v="628"/>
    <n v="9065"/>
    <n v="31.79"/>
    <n v="18746"/>
    <n v="703"/>
    <n v="19449"/>
    <n v="68.209999999999994"/>
    <n v="44851950"/>
    <n v="2196150"/>
    <n v="47048100"/>
  </r>
  <r>
    <n v="202507"/>
    <s v="ALIMENTATE"/>
    <x v="21"/>
    <n v="40722"/>
    <n v="2777"/>
    <n v="43499"/>
    <n v="15817"/>
    <n v="1509"/>
    <n v="17326"/>
    <n v="39.83"/>
    <n v="24905"/>
    <n v="1268"/>
    <n v="26173"/>
    <n v="60.17"/>
    <n v="67191300"/>
    <n v="4582050"/>
    <n v="71773350"/>
  </r>
  <r>
    <n v="202507"/>
    <s v="ALIMENTATE"/>
    <x v="22"/>
    <n v="21965"/>
    <n v="1926"/>
    <n v="23891"/>
    <n v="9077"/>
    <n v="1073"/>
    <n v="10150"/>
    <n v="42.48"/>
    <n v="12888"/>
    <n v="853"/>
    <n v="13741"/>
    <n v="57.52"/>
    <n v="36242250"/>
    <n v="3177900"/>
    <n v="39420150"/>
  </r>
  <r>
    <n v="202507"/>
    <s v="ALIMENTATE"/>
    <x v="23"/>
    <n v="86377"/>
    <n v="5624"/>
    <n v="92001"/>
    <n v="25731"/>
    <n v="2612"/>
    <n v="28343"/>
    <n v="30.81"/>
    <n v="60646"/>
    <n v="3012"/>
    <n v="63658"/>
    <n v="69.19"/>
    <n v="142522050"/>
    <n v="9279600"/>
    <n v="151801650"/>
  </r>
  <r>
    <n v="202507"/>
    <s v="ALIMENTATE"/>
    <x v="24"/>
    <n v="13935"/>
    <n v="621"/>
    <n v="14556"/>
    <n v="6365"/>
    <n v="299"/>
    <n v="6664"/>
    <n v="45.78"/>
    <n v="7570"/>
    <n v="322"/>
    <n v="7892"/>
    <n v="54.22"/>
    <n v="22992750"/>
    <n v="1024650"/>
    <n v="24017400"/>
  </r>
  <r>
    <n v="202507"/>
    <s v="ALIMENTATE"/>
    <x v="25"/>
    <n v="55941"/>
    <n v="2497"/>
    <n v="58438"/>
    <n v="25232"/>
    <n v="1239"/>
    <n v="26471"/>
    <n v="45.3"/>
    <n v="30709"/>
    <n v="1258"/>
    <n v="31967"/>
    <n v="54.7"/>
    <n v="92302650"/>
    <n v="4120050"/>
    <n v="96422700"/>
  </r>
  <r>
    <n v="202507"/>
    <s v="ALIMENTATE"/>
    <x v="26"/>
    <n v="47372"/>
    <n v="1826"/>
    <n v="49198"/>
    <n v="14824"/>
    <n v="907"/>
    <n v="15731"/>
    <n v="31.97"/>
    <n v="32548"/>
    <n v="919"/>
    <n v="33467"/>
    <n v="68.03"/>
    <n v="78163800"/>
    <n v="3012900"/>
    <n v="81176700"/>
  </r>
  <r>
    <n v="202507"/>
    <s v="ALIMENTATE"/>
    <x v="27"/>
    <n v="28757"/>
    <n v="1326"/>
    <n v="30083"/>
    <n v="11281"/>
    <n v="684"/>
    <n v="11965"/>
    <n v="39.770000000000003"/>
    <n v="17476"/>
    <n v="642"/>
    <n v="18118"/>
    <n v="60.23"/>
    <n v="47449050"/>
    <n v="2187900"/>
    <n v="49636950"/>
  </r>
  <r>
    <n v="202507"/>
    <s v="ALIMENTATE"/>
    <x v="28"/>
    <n v="107123"/>
    <n v="7226"/>
    <n v="114349"/>
    <n v="36428"/>
    <n v="4591"/>
    <n v="41019"/>
    <n v="35.869999999999997"/>
    <n v="70695"/>
    <n v="2635"/>
    <n v="73330"/>
    <n v="64.13"/>
    <n v="176752950"/>
    <n v="11922900"/>
    <n v="188675850"/>
  </r>
  <r>
    <n v="202507"/>
    <s v="ALIMENTATE"/>
    <x v="29"/>
    <n v="11381"/>
    <n v="452"/>
    <n v="11833"/>
    <n v="5175"/>
    <n v="225"/>
    <n v="5400"/>
    <n v="45.64"/>
    <n v="6206"/>
    <n v="227"/>
    <n v="6433"/>
    <n v="54.36"/>
    <n v="18778650"/>
    <n v="745800"/>
    <n v="19524450"/>
  </r>
  <r>
    <n v="202507"/>
    <s v="ALIMENTATE"/>
    <x v="30"/>
    <n v="284793"/>
    <n v="22393"/>
    <n v="307186"/>
    <n v="85916"/>
    <n v="10017"/>
    <n v="95933"/>
    <n v="31.23"/>
    <n v="198877"/>
    <n v="12376"/>
    <n v="211253"/>
    <n v="68.77"/>
    <n v="469908450"/>
    <n v="36948450"/>
    <n v="506856900"/>
  </r>
  <r>
    <n v="202507"/>
    <s v="ALIMENTATE"/>
    <x v="31"/>
    <n v="26786"/>
    <n v="1423"/>
    <n v="28209"/>
    <n v="10134"/>
    <n v="576"/>
    <n v="10710"/>
    <n v="37.97"/>
    <n v="16652"/>
    <n v="847"/>
    <n v="17499"/>
    <n v="62.03"/>
    <n v="44196900"/>
    <n v="2347950"/>
    <n v="46544850"/>
  </r>
  <r>
    <n v="202507"/>
    <s v="ALIMENTATE"/>
    <x v="32"/>
    <n v="0"/>
    <n v="13666"/>
    <n v="13666"/>
    <n v="0"/>
    <n v="5994"/>
    <n v="5994"/>
    <n v="43.86"/>
    <n v="0"/>
    <n v="7672"/>
    <n v="7672"/>
    <n v="56.14"/>
    <n v="0"/>
    <n v="22548900"/>
    <n v="22548900"/>
  </r>
  <r>
    <n v="202508"/>
    <s v="ALIMENTATE"/>
    <x v="0"/>
    <n v="48140"/>
    <n v="3107"/>
    <n v="51247"/>
    <n v="21064"/>
    <n v="1547"/>
    <n v="22611"/>
    <n v="44.12"/>
    <n v="27076"/>
    <n v="1560"/>
    <n v="28636"/>
    <n v="55.88"/>
    <n v="79431000"/>
    <n v="5126550"/>
    <n v="84557550"/>
  </r>
  <r>
    <n v="202508"/>
    <s v="ALIMENTATE"/>
    <x v="1"/>
    <n v="19294"/>
    <n v="1149"/>
    <n v="20443"/>
    <n v="8736"/>
    <n v="552"/>
    <n v="9288"/>
    <n v="45.43"/>
    <n v="10558"/>
    <n v="597"/>
    <n v="11155"/>
    <n v="54.57"/>
    <n v="31835100"/>
    <n v="1895850"/>
    <n v="33730950"/>
  </r>
  <r>
    <n v="202508"/>
    <s v="ALIMENTATE"/>
    <x v="2"/>
    <n v="38215"/>
    <n v="1638"/>
    <n v="39853"/>
    <n v="15509"/>
    <n v="786"/>
    <n v="16295"/>
    <n v="40.89"/>
    <n v="22706"/>
    <n v="852"/>
    <n v="23558"/>
    <n v="59.11"/>
    <n v="63054750"/>
    <n v="2702700"/>
    <n v="65757450"/>
  </r>
  <r>
    <n v="202508"/>
    <s v="ALIMENTATE"/>
    <x v="3"/>
    <n v="13692"/>
    <n v="871"/>
    <n v="14563"/>
    <n v="5601"/>
    <n v="480"/>
    <n v="6081"/>
    <n v="41.76"/>
    <n v="8091"/>
    <n v="391"/>
    <n v="8482"/>
    <n v="58.24"/>
    <n v="22591800"/>
    <n v="1437150"/>
    <n v="24028950"/>
  </r>
  <r>
    <n v="202508"/>
    <s v="ALIMENTATE"/>
    <x v="4"/>
    <n v="98554"/>
    <n v="7603"/>
    <n v="106157"/>
    <n v="31557"/>
    <n v="3563"/>
    <n v="35120"/>
    <n v="33.08"/>
    <n v="66997"/>
    <n v="4040"/>
    <n v="71037"/>
    <n v="66.92"/>
    <n v="162614100"/>
    <n v="12544950"/>
    <n v="175159050"/>
  </r>
  <r>
    <n v="202508"/>
    <s v="ALIMENTATE"/>
    <x v="5"/>
    <n v="52049"/>
    <n v="1536"/>
    <n v="53585"/>
    <n v="21054"/>
    <n v="760"/>
    <n v="21814"/>
    <n v="40.71"/>
    <n v="30995"/>
    <n v="776"/>
    <n v="31771"/>
    <n v="59.29"/>
    <n v="85880850"/>
    <n v="2534400"/>
    <n v="88415250"/>
  </r>
  <r>
    <n v="202508"/>
    <s v="ALIMENTATE"/>
    <x v="6"/>
    <n v="16489"/>
    <n v="806"/>
    <n v="17295"/>
    <n v="6497"/>
    <n v="487"/>
    <n v="6984"/>
    <n v="40.380000000000003"/>
    <n v="9992"/>
    <n v="319"/>
    <n v="10311"/>
    <n v="59.62"/>
    <n v="27206850"/>
    <n v="1329900"/>
    <n v="28536750"/>
  </r>
  <r>
    <n v="202508"/>
    <s v="ALIMENTATE"/>
    <x v="7"/>
    <n v="10606"/>
    <n v="434"/>
    <n v="11040"/>
    <n v="5286"/>
    <n v="207"/>
    <n v="5493"/>
    <n v="49.76"/>
    <n v="5320"/>
    <n v="227"/>
    <n v="5547"/>
    <n v="50.24"/>
    <n v="17499900"/>
    <n v="716100"/>
    <n v="18216000"/>
  </r>
  <r>
    <n v="202508"/>
    <s v="ALIMENTATE"/>
    <x v="8"/>
    <n v="33848"/>
    <n v="1666"/>
    <n v="35514"/>
    <n v="11191"/>
    <n v="836"/>
    <n v="12027"/>
    <n v="33.869999999999997"/>
    <n v="22657"/>
    <n v="830"/>
    <n v="23487"/>
    <n v="66.13"/>
    <n v="55849200"/>
    <n v="2748900"/>
    <n v="58598100"/>
  </r>
  <r>
    <n v="202508"/>
    <s v="ALIMENTATE"/>
    <x v="9"/>
    <n v="16469"/>
    <n v="678"/>
    <n v="17147"/>
    <n v="6461"/>
    <n v="369"/>
    <n v="6830"/>
    <n v="39.83"/>
    <n v="10008"/>
    <n v="309"/>
    <n v="10317"/>
    <n v="60.17"/>
    <n v="27173850"/>
    <n v="1118700"/>
    <n v="28292550"/>
  </r>
  <r>
    <n v="202508"/>
    <s v="ALIMENTATE"/>
    <x v="10"/>
    <n v="15937"/>
    <n v="778"/>
    <n v="16715"/>
    <n v="6543"/>
    <n v="338"/>
    <n v="6881"/>
    <n v="41.17"/>
    <n v="9394"/>
    <n v="440"/>
    <n v="9834"/>
    <n v="58.83"/>
    <n v="26296050"/>
    <n v="1283700"/>
    <n v="27579750"/>
  </r>
  <r>
    <n v="202508"/>
    <s v="ALIMENTATE"/>
    <x v="11"/>
    <n v="9886"/>
    <n v="1078"/>
    <n v="10964"/>
    <n v="4334"/>
    <n v="499"/>
    <n v="4833"/>
    <n v="44.08"/>
    <n v="5552"/>
    <n v="579"/>
    <n v="6131"/>
    <n v="55.92"/>
    <n v="16311900"/>
    <n v="1778700"/>
    <n v="18090600"/>
  </r>
  <r>
    <n v="202508"/>
    <s v="ALIMENTATE"/>
    <x v="12"/>
    <n v="29392"/>
    <n v="1027"/>
    <n v="30419"/>
    <n v="10364"/>
    <n v="585"/>
    <n v="10949"/>
    <n v="35.99"/>
    <n v="19028"/>
    <n v="442"/>
    <n v="19470"/>
    <n v="64.010000000000005"/>
    <n v="48496800"/>
    <n v="1694550"/>
    <n v="50191350"/>
  </r>
  <r>
    <n v="202508"/>
    <s v="ALIMENTATE"/>
    <x v="13"/>
    <n v="30628"/>
    <n v="997"/>
    <n v="31625"/>
    <n v="9597"/>
    <n v="510"/>
    <n v="10107"/>
    <n v="31.96"/>
    <n v="21031"/>
    <n v="487"/>
    <n v="21518"/>
    <n v="68.040000000000006"/>
    <n v="50536200"/>
    <n v="1645050"/>
    <n v="52181250"/>
  </r>
  <r>
    <n v="202508"/>
    <s v="ALIMENTATE"/>
    <x v="14"/>
    <n v="57369"/>
    <n v="4352"/>
    <n v="61721"/>
    <n v="19804"/>
    <n v="1969"/>
    <n v="21773"/>
    <n v="35.28"/>
    <n v="37565"/>
    <n v="2383"/>
    <n v="39948"/>
    <n v="64.72"/>
    <n v="94658850"/>
    <n v="7180800"/>
    <n v="101839650"/>
  </r>
  <r>
    <n v="202508"/>
    <s v="ALIMENTATE"/>
    <x v="15"/>
    <n v="29014"/>
    <n v="3074"/>
    <n v="32088"/>
    <n v="12999"/>
    <n v="1574"/>
    <n v="14573"/>
    <n v="45.42"/>
    <n v="16015"/>
    <n v="1500"/>
    <n v="17515"/>
    <n v="54.58"/>
    <n v="47873100"/>
    <n v="5072100"/>
    <n v="52945200"/>
  </r>
  <r>
    <n v="202508"/>
    <s v="ALIMENTATE"/>
    <x v="16"/>
    <n v="22054"/>
    <n v="1108"/>
    <n v="23162"/>
    <n v="6069"/>
    <n v="575"/>
    <n v="6644"/>
    <n v="28.68"/>
    <n v="15985"/>
    <n v="533"/>
    <n v="16518"/>
    <n v="71.319999999999993"/>
    <n v="36389100"/>
    <n v="1828200"/>
    <n v="38217300"/>
  </r>
  <r>
    <n v="202508"/>
    <s v="ALIMENTATE"/>
    <x v="17"/>
    <n v="20863"/>
    <n v="770"/>
    <n v="21633"/>
    <n v="8411"/>
    <n v="415"/>
    <n v="8826"/>
    <n v="40.799999999999997"/>
    <n v="12452"/>
    <n v="355"/>
    <n v="12807"/>
    <n v="59.2"/>
    <n v="34423950"/>
    <n v="1270500"/>
    <n v="35694450"/>
  </r>
  <r>
    <n v="202508"/>
    <s v="ALIMENTATE"/>
    <x v="18"/>
    <n v="40528"/>
    <n v="2073"/>
    <n v="42601"/>
    <n v="17185"/>
    <n v="859"/>
    <n v="18044"/>
    <n v="42.36"/>
    <n v="23343"/>
    <n v="1214"/>
    <n v="24557"/>
    <n v="57.64"/>
    <n v="66871200"/>
    <n v="3420450"/>
    <n v="70291650"/>
  </r>
  <r>
    <n v="202508"/>
    <s v="ALIMENTATE"/>
    <x v="19"/>
    <n v="5057"/>
    <n v="345"/>
    <n v="5402"/>
    <n v="2413"/>
    <n v="165"/>
    <n v="2578"/>
    <n v="47.72"/>
    <n v="2644"/>
    <n v="180"/>
    <n v="2824"/>
    <n v="52.28"/>
    <n v="8344050"/>
    <n v="569250"/>
    <n v="8913300"/>
  </r>
  <r>
    <n v="202508"/>
    <s v="ALIMENTATE"/>
    <x v="20"/>
    <n v="27087"/>
    <n v="1282"/>
    <n v="28369"/>
    <n v="8381"/>
    <n v="607"/>
    <n v="8988"/>
    <n v="31.68"/>
    <n v="18706"/>
    <n v="675"/>
    <n v="19381"/>
    <n v="68.319999999999993"/>
    <n v="44693550"/>
    <n v="2115300"/>
    <n v="46808850"/>
  </r>
  <r>
    <n v="202508"/>
    <s v="ALIMENTATE"/>
    <x v="21"/>
    <n v="40563"/>
    <n v="2696"/>
    <n v="43259"/>
    <n v="15746"/>
    <n v="1476"/>
    <n v="17222"/>
    <n v="39.81"/>
    <n v="24817"/>
    <n v="1220"/>
    <n v="26037"/>
    <n v="60.19"/>
    <n v="66928950"/>
    <n v="4448400"/>
    <n v="71377350"/>
  </r>
  <r>
    <n v="202508"/>
    <s v="ALIMENTATE"/>
    <x v="22"/>
    <n v="21790"/>
    <n v="1861"/>
    <n v="23651"/>
    <n v="9010"/>
    <n v="1036"/>
    <n v="10046"/>
    <n v="42.48"/>
    <n v="12780"/>
    <n v="825"/>
    <n v="13605"/>
    <n v="57.52"/>
    <n v="35953500"/>
    <n v="3070650"/>
    <n v="39024150"/>
  </r>
  <r>
    <n v="202508"/>
    <s v="ALIMENTATE"/>
    <x v="23"/>
    <n v="85381"/>
    <n v="5416"/>
    <n v="90797"/>
    <n v="25253"/>
    <n v="2416"/>
    <n v="27669"/>
    <n v="30.47"/>
    <n v="60128"/>
    <n v="3000"/>
    <n v="63128"/>
    <n v="69.53"/>
    <n v="140878650"/>
    <n v="8936400"/>
    <n v="149815050"/>
  </r>
  <r>
    <n v="202508"/>
    <s v="ALIMENTATE"/>
    <x v="24"/>
    <n v="13871"/>
    <n v="596"/>
    <n v="14467"/>
    <n v="6341"/>
    <n v="285"/>
    <n v="6626"/>
    <n v="45.8"/>
    <n v="7530"/>
    <n v="311"/>
    <n v="7841"/>
    <n v="54.2"/>
    <n v="22887150"/>
    <n v="983400"/>
    <n v="23870550"/>
  </r>
  <r>
    <n v="202508"/>
    <s v="ALIMENTATE"/>
    <x v="25"/>
    <n v="55542"/>
    <n v="2392"/>
    <n v="57934"/>
    <n v="25017"/>
    <n v="1187"/>
    <n v="26204"/>
    <n v="45.23"/>
    <n v="30525"/>
    <n v="1205"/>
    <n v="31730"/>
    <n v="54.77"/>
    <n v="91644300"/>
    <n v="3946800"/>
    <n v="95591100"/>
  </r>
  <r>
    <n v="202508"/>
    <s v="ALIMENTATE"/>
    <x v="26"/>
    <n v="45120"/>
    <n v="1676"/>
    <n v="46796"/>
    <n v="13819"/>
    <n v="824"/>
    <n v="14643"/>
    <n v="31.29"/>
    <n v="31301"/>
    <n v="852"/>
    <n v="32153"/>
    <n v="68.709999999999994"/>
    <n v="74448000"/>
    <n v="2765400"/>
    <n v="77213400"/>
  </r>
  <r>
    <n v="202508"/>
    <s v="ALIMENTATE"/>
    <x v="27"/>
    <n v="27089"/>
    <n v="1214"/>
    <n v="28303"/>
    <n v="10498"/>
    <n v="619"/>
    <n v="11117"/>
    <n v="39.28"/>
    <n v="16591"/>
    <n v="595"/>
    <n v="17186"/>
    <n v="60.72"/>
    <n v="44696850"/>
    <n v="2003100"/>
    <n v="46699950"/>
  </r>
  <r>
    <n v="202508"/>
    <s v="ALIMENTATE"/>
    <x v="28"/>
    <n v="101084"/>
    <n v="6527"/>
    <n v="107611"/>
    <n v="33816"/>
    <n v="4120"/>
    <n v="37936"/>
    <n v="35.25"/>
    <n v="67268"/>
    <n v="2407"/>
    <n v="69675"/>
    <n v="64.75"/>
    <n v="166788600"/>
    <n v="10769550"/>
    <n v="177558150"/>
  </r>
  <r>
    <n v="202508"/>
    <s v="ALIMENTATE"/>
    <x v="29"/>
    <n v="10666"/>
    <n v="408"/>
    <n v="11074"/>
    <n v="4786"/>
    <n v="195"/>
    <n v="4981"/>
    <n v="44.98"/>
    <n v="5880"/>
    <n v="213"/>
    <n v="6093"/>
    <n v="55.02"/>
    <n v="17598900"/>
    <n v="673200"/>
    <n v="18272100"/>
  </r>
  <r>
    <n v="202508"/>
    <s v="ALIMENTATE"/>
    <x v="30"/>
    <n v="280908"/>
    <n v="21145"/>
    <n v="302053"/>
    <n v="83943"/>
    <n v="9400"/>
    <n v="93343"/>
    <n v="30.9"/>
    <n v="196965"/>
    <n v="11745"/>
    <n v="208710"/>
    <n v="69.099999999999994"/>
    <n v="463498200"/>
    <n v="34889250"/>
    <n v="498387450"/>
  </r>
  <r>
    <n v="202508"/>
    <s v="ALIMENTATE"/>
    <x v="31"/>
    <n v="25531"/>
    <n v="1341"/>
    <n v="26872"/>
    <n v="9536"/>
    <n v="533"/>
    <n v="10069"/>
    <n v="37.47"/>
    <n v="15995"/>
    <n v="808"/>
    <n v="16803"/>
    <n v="62.53"/>
    <n v="42126150"/>
    <n v="2212650"/>
    <n v="44338800"/>
  </r>
  <r>
    <n v="202508"/>
    <s v="ALIMENTATE"/>
    <x v="32"/>
    <n v="0"/>
    <n v="13010"/>
    <n v="13010"/>
    <n v="0"/>
    <n v="5657"/>
    <n v="5657"/>
    <n v="43.48"/>
    <n v="0"/>
    <n v="7353"/>
    <n v="7353"/>
    <n v="56.52"/>
    <n v="0"/>
    <n v="21466500"/>
    <n v="21466500"/>
  </r>
  <r>
    <n v="202509"/>
    <s v="ALIMENTATE"/>
    <x v="0"/>
    <n v="46213"/>
    <n v="3088"/>
    <n v="49301"/>
    <n v="20103"/>
    <n v="1536"/>
    <n v="21639"/>
    <n v="43.89"/>
    <n v="26110"/>
    <n v="1552"/>
    <n v="27662"/>
    <n v="56.11"/>
    <n v="76251450"/>
    <n v="5095200"/>
    <n v="81346650"/>
  </r>
  <r>
    <n v="202509"/>
    <s v="ALIMENTATE"/>
    <x v="1"/>
    <n v="18789"/>
    <n v="1143"/>
    <n v="19932"/>
    <n v="8483"/>
    <n v="548"/>
    <n v="9031"/>
    <n v="45.31"/>
    <n v="10306"/>
    <n v="595"/>
    <n v="10901"/>
    <n v="54.69"/>
    <n v="31001850"/>
    <n v="1885950"/>
    <n v="32887800"/>
  </r>
  <r>
    <n v="202509"/>
    <s v="ALIMENTATE"/>
    <x v="2"/>
    <n v="36695"/>
    <n v="1615"/>
    <n v="38310"/>
    <n v="14739"/>
    <n v="781"/>
    <n v="15520"/>
    <n v="40.51"/>
    <n v="21956"/>
    <n v="834"/>
    <n v="22790"/>
    <n v="59.49"/>
    <n v="60546750"/>
    <n v="2664750"/>
    <n v="63211500"/>
  </r>
  <r>
    <n v="202509"/>
    <s v="ALIMENTATE"/>
    <x v="3"/>
    <n v="13575"/>
    <n v="870"/>
    <n v="14445"/>
    <n v="5540"/>
    <n v="479"/>
    <n v="6019"/>
    <n v="41.67"/>
    <n v="8035"/>
    <n v="391"/>
    <n v="8426"/>
    <n v="58.33"/>
    <n v="22398750"/>
    <n v="1435500"/>
    <n v="23834250"/>
  </r>
  <r>
    <n v="202509"/>
    <s v="ALIMENTATE"/>
    <x v="4"/>
    <n v="97878"/>
    <n v="7588"/>
    <n v="105466"/>
    <n v="31293"/>
    <n v="3552"/>
    <n v="34845"/>
    <n v="33.04"/>
    <n v="66585"/>
    <n v="4036"/>
    <n v="70621"/>
    <n v="66.959999999999994"/>
    <n v="161498700"/>
    <n v="12520200"/>
    <n v="174018900"/>
  </r>
  <r>
    <n v="202509"/>
    <s v="ALIMENTATE"/>
    <x v="5"/>
    <n v="51814"/>
    <n v="1530"/>
    <n v="53344"/>
    <n v="20936"/>
    <n v="755"/>
    <n v="21691"/>
    <n v="40.659999999999997"/>
    <n v="30878"/>
    <n v="775"/>
    <n v="31653"/>
    <n v="59.34"/>
    <n v="85493100"/>
    <n v="2524500"/>
    <n v="88017600"/>
  </r>
  <r>
    <n v="202509"/>
    <s v="ALIMENTATE"/>
    <x v="6"/>
    <n v="16445"/>
    <n v="805"/>
    <n v="17250"/>
    <n v="6477"/>
    <n v="486"/>
    <n v="6963"/>
    <n v="40.369999999999997"/>
    <n v="9968"/>
    <n v="319"/>
    <n v="10287"/>
    <n v="59.63"/>
    <n v="27134250"/>
    <n v="1328250"/>
    <n v="28462500"/>
  </r>
  <r>
    <n v="202509"/>
    <s v="ALIMENTATE"/>
    <x v="7"/>
    <n v="10477"/>
    <n v="426"/>
    <n v="10903"/>
    <n v="5212"/>
    <n v="201"/>
    <n v="5413"/>
    <n v="49.65"/>
    <n v="5265"/>
    <n v="225"/>
    <n v="5490"/>
    <n v="50.35"/>
    <n v="17287050"/>
    <n v="702900"/>
    <n v="17989950"/>
  </r>
  <r>
    <n v="202509"/>
    <s v="ALIMENTATE"/>
    <x v="8"/>
    <n v="32657"/>
    <n v="1660"/>
    <n v="34317"/>
    <n v="10706"/>
    <n v="831"/>
    <n v="11537"/>
    <n v="33.619999999999997"/>
    <n v="21951"/>
    <n v="829"/>
    <n v="22780"/>
    <n v="66.38"/>
    <n v="53884050"/>
    <n v="2739000"/>
    <n v="56623050"/>
  </r>
  <r>
    <n v="202509"/>
    <s v="ALIMENTATE"/>
    <x v="9"/>
    <n v="16405"/>
    <n v="679"/>
    <n v="17084"/>
    <n v="6425"/>
    <n v="369"/>
    <n v="6794"/>
    <n v="39.770000000000003"/>
    <n v="9980"/>
    <n v="310"/>
    <n v="10290"/>
    <n v="60.23"/>
    <n v="27068250"/>
    <n v="1120350"/>
    <n v="28188600"/>
  </r>
  <r>
    <n v="202509"/>
    <s v="ALIMENTATE"/>
    <x v="10"/>
    <n v="15855"/>
    <n v="776"/>
    <n v="16631"/>
    <n v="6495"/>
    <n v="336"/>
    <n v="6831"/>
    <n v="41.07"/>
    <n v="9360"/>
    <n v="440"/>
    <n v="9800"/>
    <n v="58.93"/>
    <n v="26160750"/>
    <n v="1280400"/>
    <n v="27441150"/>
  </r>
  <r>
    <n v="202509"/>
    <s v="ALIMENTATE"/>
    <x v="11"/>
    <n v="9834"/>
    <n v="1078"/>
    <n v="10912"/>
    <n v="4306"/>
    <n v="499"/>
    <n v="4805"/>
    <n v="44.03"/>
    <n v="5528"/>
    <n v="579"/>
    <n v="6107"/>
    <n v="55.97"/>
    <n v="16226100"/>
    <n v="1778700"/>
    <n v="18004800"/>
  </r>
  <r>
    <n v="202509"/>
    <s v="ALIMENTATE"/>
    <x v="12"/>
    <n v="29283"/>
    <n v="1029"/>
    <n v="30312"/>
    <n v="10315"/>
    <n v="586"/>
    <n v="10901"/>
    <n v="35.96"/>
    <n v="18968"/>
    <n v="443"/>
    <n v="19411"/>
    <n v="64.040000000000006"/>
    <n v="48316950"/>
    <n v="1697850"/>
    <n v="50014800"/>
  </r>
  <r>
    <n v="202509"/>
    <s v="ALIMENTATE"/>
    <x v="13"/>
    <n v="30554"/>
    <n v="996"/>
    <n v="31550"/>
    <n v="9567"/>
    <n v="509"/>
    <n v="10076"/>
    <n v="31.94"/>
    <n v="20987"/>
    <n v="487"/>
    <n v="21474"/>
    <n v="68.06"/>
    <n v="50414100"/>
    <n v="1643400"/>
    <n v="52057500"/>
  </r>
  <r>
    <n v="202509"/>
    <s v="ALIMENTATE"/>
    <x v="14"/>
    <n v="57134"/>
    <n v="4355"/>
    <n v="61489"/>
    <n v="19703"/>
    <n v="1970"/>
    <n v="21673"/>
    <n v="35.25"/>
    <n v="37431"/>
    <n v="2385"/>
    <n v="39816"/>
    <n v="64.75"/>
    <n v="94271100"/>
    <n v="7185750"/>
    <n v="101456850"/>
  </r>
  <r>
    <n v="202509"/>
    <s v="ALIMENTATE"/>
    <x v="15"/>
    <n v="28841"/>
    <n v="3065"/>
    <n v="31906"/>
    <n v="12904"/>
    <n v="1570"/>
    <n v="14474"/>
    <n v="45.36"/>
    <n v="15937"/>
    <n v="1495"/>
    <n v="17432"/>
    <n v="54.64"/>
    <n v="47587650"/>
    <n v="5057250"/>
    <n v="52644900"/>
  </r>
  <r>
    <n v="202509"/>
    <s v="ALIMENTATE"/>
    <x v="16"/>
    <n v="21943"/>
    <n v="1108"/>
    <n v="23051"/>
    <n v="6029"/>
    <n v="575"/>
    <n v="6604"/>
    <n v="28.65"/>
    <n v="15914"/>
    <n v="533"/>
    <n v="16447"/>
    <n v="71.349999999999994"/>
    <n v="36205950"/>
    <n v="1828200"/>
    <n v="38034150"/>
  </r>
  <r>
    <n v="202509"/>
    <s v="ALIMENTATE"/>
    <x v="17"/>
    <n v="20747"/>
    <n v="770"/>
    <n v="21517"/>
    <n v="8349"/>
    <n v="415"/>
    <n v="8764"/>
    <n v="40.729999999999997"/>
    <n v="12398"/>
    <n v="355"/>
    <n v="12753"/>
    <n v="59.27"/>
    <n v="34232550"/>
    <n v="1270500"/>
    <n v="35503050"/>
  </r>
  <r>
    <n v="202509"/>
    <s v="ALIMENTATE"/>
    <x v="18"/>
    <n v="40348"/>
    <n v="2073"/>
    <n v="42421"/>
    <n v="17081"/>
    <n v="857"/>
    <n v="17938"/>
    <n v="42.29"/>
    <n v="23267"/>
    <n v="1216"/>
    <n v="24483"/>
    <n v="57.71"/>
    <n v="66574200"/>
    <n v="3420450"/>
    <n v="69994650"/>
  </r>
  <r>
    <n v="202509"/>
    <s v="ALIMENTATE"/>
    <x v="19"/>
    <n v="5027"/>
    <n v="344"/>
    <n v="5371"/>
    <n v="2397"/>
    <n v="164"/>
    <n v="2561"/>
    <n v="47.68"/>
    <n v="2630"/>
    <n v="180"/>
    <n v="2810"/>
    <n v="52.32"/>
    <n v="8294550"/>
    <n v="567600"/>
    <n v="8862150"/>
  </r>
  <r>
    <n v="202509"/>
    <s v="ALIMENTATE"/>
    <x v="20"/>
    <n v="26894"/>
    <n v="1279"/>
    <n v="28173"/>
    <n v="8303"/>
    <n v="604"/>
    <n v="8907"/>
    <n v="31.62"/>
    <n v="18591"/>
    <n v="675"/>
    <n v="19266"/>
    <n v="68.38"/>
    <n v="44375100"/>
    <n v="2110350"/>
    <n v="46485450"/>
  </r>
  <r>
    <n v="202509"/>
    <s v="ALIMENTATE"/>
    <x v="21"/>
    <n v="40322"/>
    <n v="2686"/>
    <n v="43008"/>
    <n v="15635"/>
    <n v="1471"/>
    <n v="17106"/>
    <n v="39.770000000000003"/>
    <n v="24687"/>
    <n v="1215"/>
    <n v="25902"/>
    <n v="60.23"/>
    <n v="66531300"/>
    <n v="4431900"/>
    <n v="70963200"/>
  </r>
  <r>
    <n v="202509"/>
    <s v="ALIMENTATE"/>
    <x v="22"/>
    <n v="21632"/>
    <n v="1854"/>
    <n v="23486"/>
    <n v="8934"/>
    <n v="1031"/>
    <n v="9965"/>
    <n v="42.43"/>
    <n v="12698"/>
    <n v="823"/>
    <n v="13521"/>
    <n v="57.57"/>
    <n v="35692800"/>
    <n v="3059100"/>
    <n v="38751900"/>
  </r>
  <r>
    <n v="202509"/>
    <s v="ALIMENTATE"/>
    <x v="23"/>
    <n v="81460"/>
    <n v="5382"/>
    <n v="86842"/>
    <n v="23663"/>
    <n v="2393"/>
    <n v="26056"/>
    <n v="30"/>
    <n v="57797"/>
    <n v="2989"/>
    <n v="60786"/>
    <n v="70"/>
    <n v="134409000"/>
    <n v="8880300"/>
    <n v="143289300"/>
  </r>
  <r>
    <n v="202509"/>
    <s v="ALIMENTATE"/>
    <x v="24"/>
    <n v="13770"/>
    <n v="594"/>
    <n v="14364"/>
    <n v="6283"/>
    <n v="284"/>
    <n v="6567"/>
    <n v="45.72"/>
    <n v="7487"/>
    <n v="310"/>
    <n v="7797"/>
    <n v="54.28"/>
    <n v="22720500"/>
    <n v="980100"/>
    <n v="23700600"/>
  </r>
  <r>
    <n v="202509"/>
    <s v="ALIMENTATE"/>
    <x v="25"/>
    <n v="52622"/>
    <n v="2357"/>
    <n v="54979"/>
    <n v="23547"/>
    <n v="1167"/>
    <n v="24714"/>
    <n v="44.95"/>
    <n v="29075"/>
    <n v="1190"/>
    <n v="30265"/>
    <n v="55.05"/>
    <n v="86826300"/>
    <n v="3889050"/>
    <n v="90715350"/>
  </r>
  <r>
    <n v="202509"/>
    <s v="ALIMENTATE"/>
    <x v="26"/>
    <n v="45016"/>
    <n v="1675"/>
    <n v="46691"/>
    <n v="13774"/>
    <n v="824"/>
    <n v="14598"/>
    <n v="31.27"/>
    <n v="31242"/>
    <n v="851"/>
    <n v="32093"/>
    <n v="68.73"/>
    <n v="74276400"/>
    <n v="2763750"/>
    <n v="77040150"/>
  </r>
  <r>
    <n v="202509"/>
    <s v="ALIMENTATE"/>
    <x v="27"/>
    <n v="26972"/>
    <n v="1213"/>
    <n v="28185"/>
    <n v="10447"/>
    <n v="618"/>
    <n v="11065"/>
    <n v="39.26"/>
    <n v="16525"/>
    <n v="595"/>
    <n v="17120"/>
    <n v="60.74"/>
    <n v="44503800"/>
    <n v="2001450"/>
    <n v="46505250"/>
  </r>
  <r>
    <n v="202509"/>
    <s v="ALIMENTATE"/>
    <x v="28"/>
    <n v="100907"/>
    <n v="6527"/>
    <n v="107434"/>
    <n v="33717"/>
    <n v="4119"/>
    <n v="37836"/>
    <n v="35.22"/>
    <n v="67190"/>
    <n v="2408"/>
    <n v="69598"/>
    <n v="64.78"/>
    <n v="166496550"/>
    <n v="10769550"/>
    <n v="177266100"/>
  </r>
  <r>
    <n v="202509"/>
    <s v="ALIMENTATE"/>
    <x v="29"/>
    <n v="10604"/>
    <n v="408"/>
    <n v="11012"/>
    <n v="4746"/>
    <n v="194"/>
    <n v="4940"/>
    <n v="44.86"/>
    <n v="5858"/>
    <n v="214"/>
    <n v="6072"/>
    <n v="55.14"/>
    <n v="17496600"/>
    <n v="673200"/>
    <n v="18169800"/>
  </r>
  <r>
    <n v="202509"/>
    <s v="ALIMENTATE"/>
    <x v="30"/>
    <n v="276000"/>
    <n v="21016"/>
    <n v="297016"/>
    <n v="81646"/>
    <n v="9238"/>
    <n v="90884"/>
    <n v="30.6"/>
    <n v="194354"/>
    <n v="11778"/>
    <n v="206132"/>
    <n v="69.400000000000006"/>
    <n v="455400000"/>
    <n v="34676400"/>
    <n v="490076400"/>
  </r>
  <r>
    <n v="202509"/>
    <s v="ALIMENTATE"/>
    <x v="31"/>
    <n v="25405"/>
    <n v="1340"/>
    <n v="26745"/>
    <n v="9471"/>
    <n v="532"/>
    <n v="10003"/>
    <n v="37.4"/>
    <n v="15934"/>
    <n v="808"/>
    <n v="16742"/>
    <n v="62.6"/>
    <n v="41918250"/>
    <n v="2211000"/>
    <n v="44129250"/>
  </r>
  <r>
    <n v="202509"/>
    <s v="ALIMENTATE"/>
    <x v="32"/>
    <n v="0"/>
    <n v="13210"/>
    <n v="13210"/>
    <n v="0"/>
    <n v="5729"/>
    <n v="5729"/>
    <n v="43.37"/>
    <n v="0"/>
    <n v="7481"/>
    <n v="7481"/>
    <n v="56.63"/>
    <n v="0"/>
    <n v="21796500"/>
    <n v="217965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9">
  <r>
    <n v="202507"/>
    <s v="BONOGAS"/>
    <x v="0"/>
    <n v="45403"/>
    <n v="742"/>
    <n v="46145"/>
    <n v="19950"/>
    <n v="339"/>
    <n v="20289"/>
    <n v="43.97"/>
    <n v="25453"/>
    <n v="403"/>
    <n v="25856"/>
    <n v="56.03"/>
    <n v="21339410"/>
    <n v="348740"/>
    <n v="21688150"/>
  </r>
  <r>
    <n v="202507"/>
    <s v="BONOGAS"/>
    <x v="1"/>
    <n v="18481"/>
    <n v="276"/>
    <n v="18757"/>
    <n v="8377"/>
    <n v="140"/>
    <n v="8517"/>
    <n v="45.41"/>
    <n v="10104"/>
    <n v="136"/>
    <n v="10240"/>
    <n v="54.59"/>
    <n v="8686070"/>
    <n v="129720"/>
    <n v="8815790"/>
  </r>
  <r>
    <n v="202507"/>
    <s v="BONOGAS"/>
    <x v="2"/>
    <n v="37279"/>
    <n v="359"/>
    <n v="37638"/>
    <n v="15136"/>
    <n v="151"/>
    <n v="15287"/>
    <n v="40.619999999999997"/>
    <n v="22143"/>
    <n v="208"/>
    <n v="22351"/>
    <n v="59.38"/>
    <n v="17521130"/>
    <n v="168730"/>
    <n v="17689860"/>
  </r>
  <r>
    <n v="202507"/>
    <s v="BONOGAS"/>
    <x v="3"/>
    <n v="12429"/>
    <n v="69"/>
    <n v="12498"/>
    <n v="5031"/>
    <n v="40"/>
    <n v="5071"/>
    <n v="40.57"/>
    <n v="7398"/>
    <n v="29"/>
    <n v="7427"/>
    <n v="59.43"/>
    <n v="5841630"/>
    <n v="32430"/>
    <n v="5874060"/>
  </r>
  <r>
    <n v="202507"/>
    <s v="BONOGAS"/>
    <x v="4"/>
    <n v="98249"/>
    <n v="1604"/>
    <n v="99853"/>
    <n v="31830"/>
    <n v="742"/>
    <n v="32572"/>
    <n v="32.619999999999997"/>
    <n v="66419"/>
    <n v="862"/>
    <n v="67281"/>
    <n v="67.38"/>
    <n v="46177030"/>
    <n v="753880"/>
    <n v="46930910"/>
  </r>
  <r>
    <n v="202507"/>
    <s v="BONOGAS"/>
    <x v="5"/>
    <n v="51440"/>
    <n v="310"/>
    <n v="51750"/>
    <n v="20687"/>
    <n v="146"/>
    <n v="20833"/>
    <n v="40.26"/>
    <n v="30753"/>
    <n v="164"/>
    <n v="30917"/>
    <n v="59.74"/>
    <n v="24176800"/>
    <n v="145700"/>
    <n v="24322500"/>
  </r>
  <r>
    <n v="202507"/>
    <s v="BONOGAS"/>
    <x v="6"/>
    <n v="16471"/>
    <n v="81"/>
    <n v="16552"/>
    <n v="6576"/>
    <n v="54"/>
    <n v="6630"/>
    <n v="40.06"/>
    <n v="9895"/>
    <n v="27"/>
    <n v="9922"/>
    <n v="59.94"/>
    <n v="7741370"/>
    <n v="38070"/>
    <n v="7779440"/>
  </r>
  <r>
    <n v="202507"/>
    <s v="BONOGAS"/>
    <x v="7"/>
    <n v="10375"/>
    <n v="77"/>
    <n v="10452"/>
    <n v="5157"/>
    <n v="36"/>
    <n v="5193"/>
    <n v="49.68"/>
    <n v="5218"/>
    <n v="41"/>
    <n v="5259"/>
    <n v="50.32"/>
    <n v="4876250"/>
    <n v="36190"/>
    <n v="4912440"/>
  </r>
  <r>
    <n v="202507"/>
    <s v="BONOGAS"/>
    <x v="8"/>
    <n v="31917"/>
    <n v="148"/>
    <n v="32065"/>
    <n v="10459"/>
    <n v="100"/>
    <n v="10559"/>
    <n v="32.93"/>
    <n v="21458"/>
    <n v="48"/>
    <n v="21506"/>
    <n v="67.069999999999993"/>
    <n v="15000990"/>
    <n v="69560"/>
    <n v="15070550"/>
  </r>
  <r>
    <n v="202507"/>
    <s v="BONOGAS"/>
    <x v="9"/>
    <n v="16540"/>
    <n v="150"/>
    <n v="16690"/>
    <n v="6611"/>
    <n v="82"/>
    <n v="6693"/>
    <n v="40.1"/>
    <n v="9929"/>
    <n v="68"/>
    <n v="9997"/>
    <n v="59.9"/>
    <n v="7773800"/>
    <n v="70500"/>
    <n v="7844300"/>
  </r>
  <r>
    <n v="202507"/>
    <s v="BONOGAS"/>
    <x v="10"/>
    <n v="15221"/>
    <n v="83"/>
    <n v="15304"/>
    <n v="6160"/>
    <n v="42"/>
    <n v="6202"/>
    <n v="40.53"/>
    <n v="9061"/>
    <n v="41"/>
    <n v="9102"/>
    <n v="59.47"/>
    <n v="7153870"/>
    <n v="39010"/>
    <n v="7192880"/>
  </r>
  <r>
    <n v="202507"/>
    <s v="BONOGAS"/>
    <x v="11"/>
    <n v="9425"/>
    <n v="103"/>
    <n v="9528"/>
    <n v="4174"/>
    <n v="50"/>
    <n v="4224"/>
    <n v="44.33"/>
    <n v="5251"/>
    <n v="53"/>
    <n v="5304"/>
    <n v="55.67"/>
    <n v="4429750"/>
    <n v="48410"/>
    <n v="4478160"/>
  </r>
  <r>
    <n v="202507"/>
    <s v="BONOGAS"/>
    <x v="12"/>
    <n v="29105"/>
    <n v="187"/>
    <n v="29292"/>
    <n v="10502"/>
    <n v="108"/>
    <n v="10610"/>
    <n v="36.22"/>
    <n v="18603"/>
    <n v="79"/>
    <n v="18682"/>
    <n v="63.78"/>
    <n v="13679350"/>
    <n v="87890"/>
    <n v="13767240"/>
  </r>
  <r>
    <n v="202507"/>
    <s v="BONOGAS"/>
    <x v="13"/>
    <n v="31512"/>
    <n v="176"/>
    <n v="31688"/>
    <n v="10391"/>
    <n v="95"/>
    <n v="10486"/>
    <n v="33.090000000000003"/>
    <n v="21121"/>
    <n v="81"/>
    <n v="21202"/>
    <n v="66.91"/>
    <n v="14810640"/>
    <n v="82720"/>
    <n v="14893360"/>
  </r>
  <r>
    <n v="202507"/>
    <s v="BONOGAS"/>
    <x v="14"/>
    <n v="55819"/>
    <n v="593"/>
    <n v="56412"/>
    <n v="19038"/>
    <n v="374"/>
    <n v="19412"/>
    <n v="34.409999999999997"/>
    <n v="36781"/>
    <n v="219"/>
    <n v="37000"/>
    <n v="65.59"/>
    <n v="26234930"/>
    <n v="278710"/>
    <n v="26513640"/>
  </r>
  <r>
    <n v="202507"/>
    <s v="BONOGAS"/>
    <x v="15"/>
    <n v="25142"/>
    <n v="142"/>
    <n v="25284"/>
    <n v="11200"/>
    <n v="54"/>
    <n v="11254"/>
    <n v="44.51"/>
    <n v="13942"/>
    <n v="88"/>
    <n v="14030"/>
    <n v="55.49"/>
    <n v="11816740"/>
    <n v="66740"/>
    <n v="11883480"/>
  </r>
  <r>
    <n v="202507"/>
    <s v="BONOGAS"/>
    <x v="16"/>
    <n v="20646"/>
    <n v="117"/>
    <n v="20763"/>
    <n v="5523"/>
    <n v="68"/>
    <n v="5591"/>
    <n v="26.93"/>
    <n v="15123"/>
    <n v="49"/>
    <n v="15172"/>
    <n v="73.069999999999993"/>
    <n v="9703620"/>
    <n v="54990"/>
    <n v="9758610"/>
  </r>
  <r>
    <n v="202507"/>
    <s v="BONOGAS"/>
    <x v="17"/>
    <n v="20642"/>
    <n v="185"/>
    <n v="20827"/>
    <n v="8379"/>
    <n v="91"/>
    <n v="8470"/>
    <n v="40.67"/>
    <n v="12263"/>
    <n v="94"/>
    <n v="12357"/>
    <n v="59.33"/>
    <n v="9701740"/>
    <n v="86950"/>
    <n v="9788690"/>
  </r>
  <r>
    <n v="202507"/>
    <s v="BONOGAS"/>
    <x v="18"/>
    <n v="41280"/>
    <n v="862"/>
    <n v="42142"/>
    <n v="17799"/>
    <n v="336"/>
    <n v="18135"/>
    <n v="43.03"/>
    <n v="23481"/>
    <n v="526"/>
    <n v="24007"/>
    <n v="56.97"/>
    <n v="19401600"/>
    <n v="405140"/>
    <n v="19806740"/>
  </r>
  <r>
    <n v="202507"/>
    <s v="BONOGAS"/>
    <x v="19"/>
    <n v="4923"/>
    <n v="33"/>
    <n v="4956"/>
    <n v="2388"/>
    <n v="14"/>
    <n v="2402"/>
    <n v="48.47"/>
    <n v="2535"/>
    <n v="19"/>
    <n v="2554"/>
    <n v="51.53"/>
    <n v="2313810"/>
    <n v="15510"/>
    <n v="2329320"/>
  </r>
  <r>
    <n v="202507"/>
    <s v="BONOGAS"/>
    <x v="20"/>
    <n v="25710"/>
    <n v="242"/>
    <n v="25952"/>
    <n v="8006"/>
    <n v="119"/>
    <n v="8125"/>
    <n v="31.31"/>
    <n v="17704"/>
    <n v="123"/>
    <n v="17827"/>
    <n v="68.69"/>
    <n v="12083700"/>
    <n v="113740"/>
    <n v="12197440"/>
  </r>
  <r>
    <n v="202507"/>
    <s v="BONOGAS"/>
    <x v="21"/>
    <n v="36897"/>
    <n v="362"/>
    <n v="37259"/>
    <n v="14246"/>
    <n v="182"/>
    <n v="14428"/>
    <n v="38.72"/>
    <n v="22651"/>
    <n v="180"/>
    <n v="22831"/>
    <n v="61.28"/>
    <n v="17341590"/>
    <n v="170140"/>
    <n v="17511730"/>
  </r>
  <r>
    <n v="202507"/>
    <s v="BONOGAS"/>
    <x v="22"/>
    <n v="19381"/>
    <n v="177"/>
    <n v="19558"/>
    <n v="7811"/>
    <n v="95"/>
    <n v="7906"/>
    <n v="40.42"/>
    <n v="11570"/>
    <n v="82"/>
    <n v="11652"/>
    <n v="59.58"/>
    <n v="9109070"/>
    <n v="83190"/>
    <n v="9192260"/>
  </r>
  <r>
    <n v="202507"/>
    <s v="BONOGAS"/>
    <x v="23"/>
    <n v="80728"/>
    <n v="698"/>
    <n v="81426"/>
    <n v="23607"/>
    <n v="451"/>
    <n v="24058"/>
    <n v="29.55"/>
    <n v="57121"/>
    <n v="247"/>
    <n v="57368"/>
    <n v="70.45"/>
    <n v="37942160"/>
    <n v="328060"/>
    <n v="38270220"/>
  </r>
  <r>
    <n v="202507"/>
    <s v="BONOGAS"/>
    <x v="24"/>
    <n v="12864"/>
    <n v="64"/>
    <n v="12928"/>
    <n v="5770"/>
    <n v="44"/>
    <n v="5814"/>
    <n v="44.97"/>
    <n v="7094"/>
    <n v="20"/>
    <n v="7114"/>
    <n v="55.03"/>
    <n v="6046080"/>
    <n v="30080"/>
    <n v="6076160"/>
  </r>
  <r>
    <n v="202507"/>
    <s v="BONOGAS"/>
    <x v="25"/>
    <n v="53780"/>
    <n v="863"/>
    <n v="54643"/>
    <n v="24172"/>
    <n v="388"/>
    <n v="24560"/>
    <n v="44.95"/>
    <n v="29608"/>
    <n v="475"/>
    <n v="30083"/>
    <n v="55.05"/>
    <n v="25276600"/>
    <n v="405610"/>
    <n v="25682210"/>
  </r>
  <r>
    <n v="202507"/>
    <s v="BONOGAS"/>
    <x v="26"/>
    <n v="45268"/>
    <n v="245"/>
    <n v="45513"/>
    <n v="14325"/>
    <n v="134"/>
    <n v="14459"/>
    <n v="31.77"/>
    <n v="30943"/>
    <n v="111"/>
    <n v="31054"/>
    <n v="68.23"/>
    <n v="21275960"/>
    <n v="115150"/>
    <n v="21391110"/>
  </r>
  <r>
    <n v="202507"/>
    <s v="BONOGAS"/>
    <x v="27"/>
    <n v="27352"/>
    <n v="382"/>
    <n v="27734"/>
    <n v="10632"/>
    <n v="209"/>
    <n v="10841"/>
    <n v="39.090000000000003"/>
    <n v="16720"/>
    <n v="173"/>
    <n v="16893"/>
    <n v="60.91"/>
    <n v="12855440"/>
    <n v="179540"/>
    <n v="13034980"/>
  </r>
  <r>
    <n v="202507"/>
    <s v="BONOGAS"/>
    <x v="28"/>
    <n v="99750"/>
    <n v="1008"/>
    <n v="100758"/>
    <n v="33206"/>
    <n v="610"/>
    <n v="33816"/>
    <n v="33.56"/>
    <n v="66544"/>
    <n v="398"/>
    <n v="66942"/>
    <n v="66.44"/>
    <n v="46882500"/>
    <n v="473760"/>
    <n v="47356260"/>
  </r>
  <r>
    <n v="202507"/>
    <s v="BONOGAS"/>
    <x v="29"/>
    <n v="10572"/>
    <n v="92"/>
    <n v="10664"/>
    <n v="4848"/>
    <n v="39"/>
    <n v="4887"/>
    <n v="45.83"/>
    <n v="5724"/>
    <n v="53"/>
    <n v="5777"/>
    <n v="54.17"/>
    <n v="4968840"/>
    <n v="43240"/>
    <n v="5012080"/>
  </r>
  <r>
    <n v="202507"/>
    <s v="BONOGAS"/>
    <x v="30"/>
    <n v="262764"/>
    <n v="3040"/>
    <n v="265804"/>
    <n v="78880"/>
    <n v="1384"/>
    <n v="80264"/>
    <n v="30.2"/>
    <n v="183884"/>
    <n v="1656"/>
    <n v="185540"/>
    <n v="69.8"/>
    <n v="123499080"/>
    <n v="1428800"/>
    <n v="124927880"/>
  </r>
  <r>
    <n v="202507"/>
    <s v="BONOGAS"/>
    <x v="31"/>
    <n v="25132"/>
    <n v="156"/>
    <n v="25288"/>
    <n v="9518"/>
    <n v="61"/>
    <n v="9579"/>
    <n v="37.880000000000003"/>
    <n v="15614"/>
    <n v="95"/>
    <n v="15709"/>
    <n v="62.12"/>
    <n v="11812040"/>
    <n v="73320"/>
    <n v="11885360"/>
  </r>
  <r>
    <n v="202507"/>
    <s v="BONOGAS"/>
    <x v="32"/>
    <n v="0"/>
    <n v="121"/>
    <n v="121"/>
    <n v="0"/>
    <n v="63"/>
    <n v="63"/>
    <n v="52.07"/>
    <n v="0"/>
    <n v="58"/>
    <n v="58"/>
    <n v="47.93"/>
    <n v="0"/>
    <n v="56870"/>
    <n v="56870"/>
  </r>
  <r>
    <n v="202508"/>
    <s v="BONOGAS"/>
    <x v="0"/>
    <n v="44706"/>
    <n v="737"/>
    <n v="45443"/>
    <n v="19641"/>
    <n v="337"/>
    <n v="19978"/>
    <n v="43.96"/>
    <n v="25065"/>
    <n v="400"/>
    <n v="25465"/>
    <n v="56.04"/>
    <n v="21011820"/>
    <n v="346390"/>
    <n v="21358210"/>
  </r>
  <r>
    <n v="202508"/>
    <s v="BONOGAS"/>
    <x v="1"/>
    <n v="18099"/>
    <n v="265"/>
    <n v="18364"/>
    <n v="8225"/>
    <n v="136"/>
    <n v="8361"/>
    <n v="45.53"/>
    <n v="9874"/>
    <n v="129"/>
    <n v="10003"/>
    <n v="54.47"/>
    <n v="8506530"/>
    <n v="124550"/>
    <n v="8631080"/>
  </r>
  <r>
    <n v="202508"/>
    <s v="BONOGAS"/>
    <x v="2"/>
    <n v="36447"/>
    <n v="350"/>
    <n v="36797"/>
    <n v="14736"/>
    <n v="148"/>
    <n v="14884"/>
    <n v="40.450000000000003"/>
    <n v="21711"/>
    <n v="202"/>
    <n v="21913"/>
    <n v="59.55"/>
    <n v="17130090"/>
    <n v="164500"/>
    <n v="17294590"/>
  </r>
  <r>
    <n v="202508"/>
    <s v="BONOGAS"/>
    <x v="3"/>
    <n v="12180"/>
    <n v="68"/>
    <n v="12248"/>
    <n v="4947"/>
    <n v="40"/>
    <n v="4987"/>
    <n v="40.72"/>
    <n v="7233"/>
    <n v="28"/>
    <n v="7261"/>
    <n v="59.28"/>
    <n v="5724600"/>
    <n v="31960"/>
    <n v="5756560"/>
  </r>
  <r>
    <n v="202508"/>
    <s v="BONOGAS"/>
    <x v="4"/>
    <n v="91817"/>
    <n v="1536"/>
    <n v="93353"/>
    <n v="29089"/>
    <n v="715"/>
    <n v="29804"/>
    <n v="31.93"/>
    <n v="62728"/>
    <n v="821"/>
    <n v="63549"/>
    <n v="68.069999999999993"/>
    <n v="43153990"/>
    <n v="721920"/>
    <n v="43875910"/>
  </r>
  <r>
    <n v="202508"/>
    <s v="BONOGAS"/>
    <x v="5"/>
    <n v="48928"/>
    <n v="293"/>
    <n v="49221"/>
    <n v="19496"/>
    <n v="136"/>
    <n v="19632"/>
    <n v="39.89"/>
    <n v="29432"/>
    <n v="157"/>
    <n v="29589"/>
    <n v="60.11"/>
    <n v="22996160"/>
    <n v="137710"/>
    <n v="23133870"/>
  </r>
  <r>
    <n v="202508"/>
    <s v="BONOGAS"/>
    <x v="6"/>
    <n v="15651"/>
    <n v="77"/>
    <n v="15728"/>
    <n v="6140"/>
    <n v="52"/>
    <n v="6192"/>
    <n v="39.369999999999997"/>
    <n v="9511"/>
    <n v="25"/>
    <n v="9536"/>
    <n v="60.63"/>
    <n v="7355970"/>
    <n v="36190"/>
    <n v="7392160"/>
  </r>
  <r>
    <n v="202508"/>
    <s v="BONOGAS"/>
    <x v="7"/>
    <n v="10170"/>
    <n v="74"/>
    <n v="10244"/>
    <n v="5046"/>
    <n v="35"/>
    <n v="5081"/>
    <n v="49.6"/>
    <n v="5124"/>
    <n v="39"/>
    <n v="5163"/>
    <n v="50.4"/>
    <n v="4779900"/>
    <n v="34780"/>
    <n v="4814680"/>
  </r>
  <r>
    <n v="202508"/>
    <s v="BONOGAS"/>
    <x v="8"/>
    <n v="31559"/>
    <n v="143"/>
    <n v="31702"/>
    <n v="10323"/>
    <n v="99"/>
    <n v="10422"/>
    <n v="32.869999999999997"/>
    <n v="21236"/>
    <n v="44"/>
    <n v="21280"/>
    <n v="67.13"/>
    <n v="14832730"/>
    <n v="67210"/>
    <n v="14899940"/>
  </r>
  <r>
    <n v="202508"/>
    <s v="BONOGAS"/>
    <x v="9"/>
    <n v="15737"/>
    <n v="146"/>
    <n v="15883"/>
    <n v="6156"/>
    <n v="80"/>
    <n v="6236"/>
    <n v="39.26"/>
    <n v="9581"/>
    <n v="66"/>
    <n v="9647"/>
    <n v="60.74"/>
    <n v="7396390"/>
    <n v="68620"/>
    <n v="7465010"/>
  </r>
  <r>
    <n v="202508"/>
    <s v="BONOGAS"/>
    <x v="10"/>
    <n v="14716"/>
    <n v="77"/>
    <n v="14793"/>
    <n v="5963"/>
    <n v="38"/>
    <n v="6001"/>
    <n v="40.57"/>
    <n v="8753"/>
    <n v="39"/>
    <n v="8792"/>
    <n v="59.43"/>
    <n v="6916520"/>
    <n v="36190"/>
    <n v="6952710"/>
  </r>
  <r>
    <n v="202508"/>
    <s v="BONOGAS"/>
    <x v="11"/>
    <n v="9162"/>
    <n v="102"/>
    <n v="9264"/>
    <n v="4054"/>
    <n v="49"/>
    <n v="4103"/>
    <n v="44.29"/>
    <n v="5108"/>
    <n v="53"/>
    <n v="5161"/>
    <n v="55.71"/>
    <n v="4306140"/>
    <n v="47940"/>
    <n v="4354080"/>
  </r>
  <r>
    <n v="202508"/>
    <s v="BONOGAS"/>
    <x v="12"/>
    <n v="27747"/>
    <n v="173"/>
    <n v="27920"/>
    <n v="9776"/>
    <n v="95"/>
    <n v="9871"/>
    <n v="35.35"/>
    <n v="17971"/>
    <n v="78"/>
    <n v="18049"/>
    <n v="64.650000000000006"/>
    <n v="13041090"/>
    <n v="81310"/>
    <n v="13122400"/>
  </r>
  <r>
    <n v="202508"/>
    <s v="BONOGAS"/>
    <x v="13"/>
    <n v="29807"/>
    <n v="170"/>
    <n v="29977"/>
    <n v="9533"/>
    <n v="91"/>
    <n v="9624"/>
    <n v="32.1"/>
    <n v="20274"/>
    <n v="79"/>
    <n v="20353"/>
    <n v="67.900000000000006"/>
    <n v="14009290"/>
    <n v="79900"/>
    <n v="14089190"/>
  </r>
  <r>
    <n v="202508"/>
    <s v="BONOGAS"/>
    <x v="14"/>
    <n v="53059"/>
    <n v="567"/>
    <n v="53626"/>
    <n v="17885"/>
    <n v="355"/>
    <n v="18240"/>
    <n v="34.01"/>
    <n v="35174"/>
    <n v="212"/>
    <n v="35386"/>
    <n v="65.989999999999995"/>
    <n v="24937730"/>
    <n v="266490"/>
    <n v="25204220"/>
  </r>
  <r>
    <n v="202508"/>
    <s v="BONOGAS"/>
    <x v="15"/>
    <n v="24894"/>
    <n v="138"/>
    <n v="25032"/>
    <n v="11103"/>
    <n v="54"/>
    <n v="11157"/>
    <n v="44.57"/>
    <n v="13791"/>
    <n v="84"/>
    <n v="13875"/>
    <n v="55.43"/>
    <n v="11700180"/>
    <n v="64860"/>
    <n v="11765040"/>
  </r>
  <r>
    <n v="202508"/>
    <s v="BONOGAS"/>
    <x v="16"/>
    <n v="19676"/>
    <n v="111"/>
    <n v="19787"/>
    <n v="5175"/>
    <n v="64"/>
    <n v="5239"/>
    <n v="26.48"/>
    <n v="14501"/>
    <n v="47"/>
    <n v="14548"/>
    <n v="73.52"/>
    <n v="9247720"/>
    <n v="52170"/>
    <n v="9299890"/>
  </r>
  <r>
    <n v="202508"/>
    <s v="BONOGAS"/>
    <x v="17"/>
    <n v="19816"/>
    <n v="177"/>
    <n v="19993"/>
    <n v="7948"/>
    <n v="88"/>
    <n v="8036"/>
    <n v="40.19"/>
    <n v="11868"/>
    <n v="89"/>
    <n v="11957"/>
    <n v="59.81"/>
    <n v="9313520"/>
    <n v="83190"/>
    <n v="9396710"/>
  </r>
  <r>
    <n v="202508"/>
    <s v="BONOGAS"/>
    <x v="18"/>
    <n v="39312"/>
    <n v="827"/>
    <n v="40139"/>
    <n v="16720"/>
    <n v="321"/>
    <n v="17041"/>
    <n v="42.45"/>
    <n v="22592"/>
    <n v="506"/>
    <n v="23098"/>
    <n v="57.55"/>
    <n v="18476640"/>
    <n v="388690"/>
    <n v="18865330"/>
  </r>
  <r>
    <n v="202508"/>
    <s v="BONOGAS"/>
    <x v="19"/>
    <n v="4793"/>
    <n v="33"/>
    <n v="4826"/>
    <n v="2320"/>
    <n v="14"/>
    <n v="2334"/>
    <n v="48.36"/>
    <n v="2473"/>
    <n v="19"/>
    <n v="2492"/>
    <n v="51.64"/>
    <n v="2252710"/>
    <n v="15510"/>
    <n v="2268220"/>
  </r>
  <r>
    <n v="202508"/>
    <s v="BONOGAS"/>
    <x v="20"/>
    <n v="25491"/>
    <n v="235"/>
    <n v="25726"/>
    <n v="7913"/>
    <n v="114"/>
    <n v="8027"/>
    <n v="31.2"/>
    <n v="17578"/>
    <n v="121"/>
    <n v="17699"/>
    <n v="68.8"/>
    <n v="11980770"/>
    <n v="110450"/>
    <n v="12091220"/>
  </r>
  <r>
    <n v="202508"/>
    <s v="BONOGAS"/>
    <x v="21"/>
    <n v="36512"/>
    <n v="358"/>
    <n v="36870"/>
    <n v="14071"/>
    <n v="180"/>
    <n v="14251"/>
    <n v="38.65"/>
    <n v="22441"/>
    <n v="178"/>
    <n v="22619"/>
    <n v="61.35"/>
    <n v="17160640"/>
    <n v="168260"/>
    <n v="17328900"/>
  </r>
  <r>
    <n v="202508"/>
    <s v="BONOGAS"/>
    <x v="22"/>
    <n v="19199"/>
    <n v="174"/>
    <n v="19373"/>
    <n v="7732"/>
    <n v="92"/>
    <n v="7824"/>
    <n v="40.39"/>
    <n v="11467"/>
    <n v="82"/>
    <n v="11549"/>
    <n v="59.61"/>
    <n v="9023530"/>
    <n v="81780"/>
    <n v="9105310"/>
  </r>
  <r>
    <n v="202508"/>
    <s v="BONOGAS"/>
    <x v="23"/>
    <n v="79145"/>
    <n v="676"/>
    <n v="79821"/>
    <n v="22920"/>
    <n v="434"/>
    <n v="23354"/>
    <n v="29.26"/>
    <n v="56225"/>
    <n v="242"/>
    <n v="56467"/>
    <n v="70.739999999999995"/>
    <n v="37198150"/>
    <n v="317720"/>
    <n v="37515870"/>
  </r>
  <r>
    <n v="202508"/>
    <s v="BONOGAS"/>
    <x v="24"/>
    <n v="12765"/>
    <n v="62"/>
    <n v="12827"/>
    <n v="5741"/>
    <n v="44"/>
    <n v="5785"/>
    <n v="45.1"/>
    <n v="7024"/>
    <n v="18"/>
    <n v="7042"/>
    <n v="54.9"/>
    <n v="5999550"/>
    <n v="29140"/>
    <n v="6028690"/>
  </r>
  <r>
    <n v="202508"/>
    <s v="BONOGAS"/>
    <x v="25"/>
    <n v="53035"/>
    <n v="835"/>
    <n v="53870"/>
    <n v="23811"/>
    <n v="373"/>
    <n v="24184"/>
    <n v="44.89"/>
    <n v="29224"/>
    <n v="462"/>
    <n v="29686"/>
    <n v="55.11"/>
    <n v="24926450"/>
    <n v="392450"/>
    <n v="25318900"/>
  </r>
  <r>
    <n v="202508"/>
    <s v="BONOGAS"/>
    <x v="26"/>
    <n v="43003"/>
    <n v="234"/>
    <n v="43237"/>
    <n v="13265"/>
    <n v="128"/>
    <n v="13393"/>
    <n v="30.98"/>
    <n v="29738"/>
    <n v="106"/>
    <n v="29844"/>
    <n v="69.02"/>
    <n v="20211410"/>
    <n v="109980"/>
    <n v="20321390"/>
  </r>
  <r>
    <n v="202508"/>
    <s v="BONOGAS"/>
    <x v="27"/>
    <n v="25680"/>
    <n v="365"/>
    <n v="26045"/>
    <n v="9878"/>
    <n v="198"/>
    <n v="10076"/>
    <n v="38.69"/>
    <n v="15802"/>
    <n v="167"/>
    <n v="15969"/>
    <n v="61.31"/>
    <n v="12069600"/>
    <n v="171550"/>
    <n v="12241150"/>
  </r>
  <r>
    <n v="202508"/>
    <s v="BONOGAS"/>
    <x v="28"/>
    <n v="93892"/>
    <n v="954"/>
    <n v="94846"/>
    <n v="30622"/>
    <n v="577"/>
    <n v="31199"/>
    <n v="32.89"/>
    <n v="63270"/>
    <n v="377"/>
    <n v="63647"/>
    <n v="67.11"/>
    <n v="44129240"/>
    <n v="448380"/>
    <n v="44577620"/>
  </r>
  <r>
    <n v="202508"/>
    <s v="BONOGAS"/>
    <x v="29"/>
    <n v="10016"/>
    <n v="84"/>
    <n v="10100"/>
    <n v="4544"/>
    <n v="37"/>
    <n v="4581"/>
    <n v="45.36"/>
    <n v="5472"/>
    <n v="47"/>
    <n v="5519"/>
    <n v="54.64"/>
    <n v="4707520"/>
    <n v="39480"/>
    <n v="4747000"/>
  </r>
  <r>
    <n v="202508"/>
    <s v="BONOGAS"/>
    <x v="30"/>
    <n v="256615"/>
    <n v="2935"/>
    <n v="259550"/>
    <n v="75865"/>
    <n v="1329"/>
    <n v="77194"/>
    <n v="29.74"/>
    <n v="180750"/>
    <n v="1606"/>
    <n v="182356"/>
    <n v="70.260000000000005"/>
    <n v="120609050"/>
    <n v="1379450"/>
    <n v="121988500"/>
  </r>
  <r>
    <n v="202508"/>
    <s v="BONOGAS"/>
    <x v="31"/>
    <n v="24022"/>
    <n v="145"/>
    <n v="24167"/>
    <n v="8981"/>
    <n v="54"/>
    <n v="9035"/>
    <n v="37.39"/>
    <n v="15041"/>
    <n v="91"/>
    <n v="15132"/>
    <n v="62.61"/>
    <n v="11290340"/>
    <n v="68150"/>
    <n v="11358490"/>
  </r>
  <r>
    <n v="202508"/>
    <s v="BONOGAS"/>
    <x v="32"/>
    <n v="0"/>
    <n v="113"/>
    <n v="113"/>
    <n v="0"/>
    <n v="55"/>
    <n v="55"/>
    <n v="48.67"/>
    <n v="0"/>
    <n v="58"/>
    <n v="58"/>
    <n v="51.33"/>
    <n v="0"/>
    <n v="53110"/>
    <n v="53110"/>
  </r>
  <r>
    <n v="202509"/>
    <s v="BONOGAS"/>
    <x v="0"/>
    <n v="43000"/>
    <n v="729"/>
    <n v="43729"/>
    <n v="18783"/>
    <n v="333"/>
    <n v="19116"/>
    <n v="43.71"/>
    <n v="24217"/>
    <n v="396"/>
    <n v="24613"/>
    <n v="56.29"/>
    <n v="20210000"/>
    <n v="342630"/>
    <n v="20552630"/>
  </r>
  <r>
    <n v="202509"/>
    <s v="BONOGAS"/>
    <x v="1"/>
    <n v="17656"/>
    <n v="264"/>
    <n v="17920"/>
    <n v="8003"/>
    <n v="135"/>
    <n v="8138"/>
    <n v="45.41"/>
    <n v="9653"/>
    <n v="129"/>
    <n v="9782"/>
    <n v="54.59"/>
    <n v="8298320"/>
    <n v="124080"/>
    <n v="8422400"/>
  </r>
  <r>
    <n v="202509"/>
    <s v="BONOGAS"/>
    <x v="2"/>
    <n v="35071"/>
    <n v="351"/>
    <n v="35422"/>
    <n v="14034"/>
    <n v="148"/>
    <n v="14182"/>
    <n v="40.04"/>
    <n v="21037"/>
    <n v="203"/>
    <n v="21240"/>
    <n v="59.96"/>
    <n v="16483370"/>
    <n v="164970"/>
    <n v="16648340"/>
  </r>
  <r>
    <n v="202509"/>
    <s v="BONOGAS"/>
    <x v="3"/>
    <n v="12075"/>
    <n v="68"/>
    <n v="12143"/>
    <n v="4896"/>
    <n v="40"/>
    <n v="4936"/>
    <n v="40.65"/>
    <n v="7179"/>
    <n v="28"/>
    <n v="7207"/>
    <n v="59.35"/>
    <n v="5675250"/>
    <n v="31960"/>
    <n v="5707210"/>
  </r>
  <r>
    <n v="202509"/>
    <s v="BONOGAS"/>
    <x v="4"/>
    <n v="91211"/>
    <n v="1525"/>
    <n v="92736"/>
    <n v="28849"/>
    <n v="708"/>
    <n v="29557"/>
    <n v="31.87"/>
    <n v="62362"/>
    <n v="817"/>
    <n v="63179"/>
    <n v="68.13"/>
    <n v="42869170"/>
    <n v="716750"/>
    <n v="43585920"/>
  </r>
  <r>
    <n v="202509"/>
    <s v="BONOGAS"/>
    <x v="5"/>
    <n v="48722"/>
    <n v="293"/>
    <n v="49015"/>
    <n v="19386"/>
    <n v="136"/>
    <n v="19522"/>
    <n v="39.83"/>
    <n v="29336"/>
    <n v="157"/>
    <n v="29493"/>
    <n v="60.17"/>
    <n v="22899340"/>
    <n v="137710"/>
    <n v="23037050"/>
  </r>
  <r>
    <n v="202509"/>
    <s v="BONOGAS"/>
    <x v="6"/>
    <n v="15607"/>
    <n v="77"/>
    <n v="15684"/>
    <n v="6117"/>
    <n v="52"/>
    <n v="6169"/>
    <n v="39.33"/>
    <n v="9490"/>
    <n v="25"/>
    <n v="9515"/>
    <n v="60.67"/>
    <n v="7335290"/>
    <n v="36190"/>
    <n v="7371480"/>
  </r>
  <r>
    <n v="202509"/>
    <s v="BONOGAS"/>
    <x v="7"/>
    <n v="10061"/>
    <n v="73"/>
    <n v="10134"/>
    <n v="4986"/>
    <n v="34"/>
    <n v="5020"/>
    <n v="49.54"/>
    <n v="5075"/>
    <n v="39"/>
    <n v="5114"/>
    <n v="50.46"/>
    <n v="4728670"/>
    <n v="34310"/>
    <n v="4762980"/>
  </r>
  <r>
    <n v="202509"/>
    <s v="BONOGAS"/>
    <x v="8"/>
    <n v="30495"/>
    <n v="142"/>
    <n v="30637"/>
    <n v="9886"/>
    <n v="98"/>
    <n v="9984"/>
    <n v="32.590000000000003"/>
    <n v="20609"/>
    <n v="44"/>
    <n v="20653"/>
    <n v="67.41"/>
    <n v="14332650"/>
    <n v="66740"/>
    <n v="14399390"/>
  </r>
  <r>
    <n v="202509"/>
    <s v="BONOGAS"/>
    <x v="9"/>
    <n v="15684"/>
    <n v="146"/>
    <n v="15830"/>
    <n v="6124"/>
    <n v="80"/>
    <n v="6204"/>
    <n v="39.19"/>
    <n v="9560"/>
    <n v="66"/>
    <n v="9626"/>
    <n v="60.81"/>
    <n v="7371480"/>
    <n v="68620"/>
    <n v="7440100"/>
  </r>
  <r>
    <n v="202509"/>
    <s v="BONOGAS"/>
    <x v="10"/>
    <n v="14643"/>
    <n v="77"/>
    <n v="14720"/>
    <n v="5922"/>
    <n v="38"/>
    <n v="5960"/>
    <n v="40.49"/>
    <n v="8721"/>
    <n v="39"/>
    <n v="8760"/>
    <n v="59.51"/>
    <n v="6882210"/>
    <n v="36190"/>
    <n v="6918400"/>
  </r>
  <r>
    <n v="202509"/>
    <s v="BONOGAS"/>
    <x v="11"/>
    <n v="9115"/>
    <n v="102"/>
    <n v="9217"/>
    <n v="4027"/>
    <n v="49"/>
    <n v="4076"/>
    <n v="44.22"/>
    <n v="5088"/>
    <n v="53"/>
    <n v="5141"/>
    <n v="55.78"/>
    <n v="4284050"/>
    <n v="47940"/>
    <n v="4331990"/>
  </r>
  <r>
    <n v="202509"/>
    <s v="BONOGAS"/>
    <x v="12"/>
    <n v="27649"/>
    <n v="173"/>
    <n v="27822"/>
    <n v="9731"/>
    <n v="95"/>
    <n v="9826"/>
    <n v="35.32"/>
    <n v="17918"/>
    <n v="78"/>
    <n v="17996"/>
    <n v="64.680000000000007"/>
    <n v="12995030"/>
    <n v="81310"/>
    <n v="13076340"/>
  </r>
  <r>
    <n v="202509"/>
    <s v="BONOGAS"/>
    <x v="13"/>
    <n v="29735"/>
    <n v="170"/>
    <n v="29905"/>
    <n v="9506"/>
    <n v="91"/>
    <n v="9597"/>
    <n v="32.090000000000003"/>
    <n v="20229"/>
    <n v="79"/>
    <n v="20308"/>
    <n v="67.91"/>
    <n v="13975450"/>
    <n v="79900"/>
    <n v="14055350"/>
  </r>
  <r>
    <n v="202509"/>
    <s v="BONOGAS"/>
    <x v="14"/>
    <n v="52853"/>
    <n v="567"/>
    <n v="53420"/>
    <n v="17799"/>
    <n v="355"/>
    <n v="18154"/>
    <n v="33.979999999999997"/>
    <n v="35054"/>
    <n v="212"/>
    <n v="35266"/>
    <n v="66.02"/>
    <n v="24840910"/>
    <n v="266490"/>
    <n v="25107400"/>
  </r>
  <r>
    <n v="202509"/>
    <s v="BONOGAS"/>
    <x v="15"/>
    <n v="24766"/>
    <n v="139"/>
    <n v="24905"/>
    <n v="11031"/>
    <n v="54"/>
    <n v="11085"/>
    <n v="44.51"/>
    <n v="13735"/>
    <n v="85"/>
    <n v="13820"/>
    <n v="55.49"/>
    <n v="11640020"/>
    <n v="65330"/>
    <n v="11705350"/>
  </r>
  <r>
    <n v="202509"/>
    <s v="BONOGAS"/>
    <x v="16"/>
    <n v="19581"/>
    <n v="111"/>
    <n v="19692"/>
    <n v="5145"/>
    <n v="64"/>
    <n v="5209"/>
    <n v="26.45"/>
    <n v="14436"/>
    <n v="47"/>
    <n v="14483"/>
    <n v="73.55"/>
    <n v="9203070"/>
    <n v="52170"/>
    <n v="9255240"/>
  </r>
  <r>
    <n v="202509"/>
    <s v="BONOGAS"/>
    <x v="17"/>
    <n v="19711"/>
    <n v="177"/>
    <n v="19888"/>
    <n v="7892"/>
    <n v="88"/>
    <n v="7980"/>
    <n v="40.119999999999997"/>
    <n v="11819"/>
    <n v="89"/>
    <n v="11908"/>
    <n v="59.88"/>
    <n v="9264170"/>
    <n v="83190"/>
    <n v="9347360"/>
  </r>
  <r>
    <n v="202509"/>
    <s v="BONOGAS"/>
    <x v="18"/>
    <n v="39143"/>
    <n v="828"/>
    <n v="39971"/>
    <n v="16617"/>
    <n v="321"/>
    <n v="16938"/>
    <n v="42.38"/>
    <n v="22526"/>
    <n v="507"/>
    <n v="23033"/>
    <n v="57.62"/>
    <n v="18397210"/>
    <n v="389160"/>
    <n v="18786370"/>
  </r>
  <r>
    <n v="202509"/>
    <s v="BONOGAS"/>
    <x v="19"/>
    <n v="4766"/>
    <n v="33"/>
    <n v="4799"/>
    <n v="2305"/>
    <n v="14"/>
    <n v="2319"/>
    <n v="48.32"/>
    <n v="2461"/>
    <n v="19"/>
    <n v="2480"/>
    <n v="51.68"/>
    <n v="2240020"/>
    <n v="15510"/>
    <n v="2255530"/>
  </r>
  <r>
    <n v="202509"/>
    <s v="BONOGAS"/>
    <x v="20"/>
    <n v="25348"/>
    <n v="234"/>
    <n v="25582"/>
    <n v="7851"/>
    <n v="113"/>
    <n v="7964"/>
    <n v="31.13"/>
    <n v="17497"/>
    <n v="121"/>
    <n v="17618"/>
    <n v="68.87"/>
    <n v="11913560"/>
    <n v="109980"/>
    <n v="12023540"/>
  </r>
  <r>
    <n v="202509"/>
    <s v="BONOGAS"/>
    <x v="21"/>
    <n v="36327"/>
    <n v="358"/>
    <n v="36685"/>
    <n v="13984"/>
    <n v="180"/>
    <n v="14164"/>
    <n v="38.61"/>
    <n v="22343"/>
    <n v="178"/>
    <n v="22521"/>
    <n v="61.39"/>
    <n v="17073690"/>
    <n v="168260"/>
    <n v="17241950"/>
  </r>
  <r>
    <n v="202509"/>
    <s v="BONOGAS"/>
    <x v="22"/>
    <n v="19095"/>
    <n v="174"/>
    <n v="19269"/>
    <n v="7678"/>
    <n v="92"/>
    <n v="7770"/>
    <n v="40.32"/>
    <n v="11417"/>
    <n v="82"/>
    <n v="11499"/>
    <n v="59.68"/>
    <n v="8974650"/>
    <n v="81780"/>
    <n v="9056430"/>
  </r>
  <r>
    <n v="202509"/>
    <s v="BONOGAS"/>
    <x v="23"/>
    <n v="75683"/>
    <n v="662"/>
    <n v="76345"/>
    <n v="21543"/>
    <n v="422"/>
    <n v="21965"/>
    <n v="28.77"/>
    <n v="54140"/>
    <n v="240"/>
    <n v="54380"/>
    <n v="71.23"/>
    <n v="35571010"/>
    <n v="311140"/>
    <n v="35882150"/>
  </r>
  <r>
    <n v="202509"/>
    <s v="BONOGAS"/>
    <x v="24"/>
    <n v="12691"/>
    <n v="62"/>
    <n v="12753"/>
    <n v="5696"/>
    <n v="44"/>
    <n v="5740"/>
    <n v="45.01"/>
    <n v="6995"/>
    <n v="18"/>
    <n v="7013"/>
    <n v="54.99"/>
    <n v="5964770"/>
    <n v="29140"/>
    <n v="5993910"/>
  </r>
  <r>
    <n v="202509"/>
    <s v="BONOGAS"/>
    <x v="25"/>
    <n v="50371"/>
    <n v="823"/>
    <n v="51194"/>
    <n v="22461"/>
    <n v="366"/>
    <n v="22827"/>
    <n v="44.59"/>
    <n v="27910"/>
    <n v="457"/>
    <n v="28367"/>
    <n v="55.41"/>
    <n v="23674370"/>
    <n v="386810"/>
    <n v="24061180"/>
  </r>
  <r>
    <n v="202509"/>
    <s v="BONOGAS"/>
    <x v="26"/>
    <n v="42926"/>
    <n v="234"/>
    <n v="43160"/>
    <n v="13222"/>
    <n v="128"/>
    <n v="13350"/>
    <n v="30.93"/>
    <n v="29704"/>
    <n v="106"/>
    <n v="29810"/>
    <n v="69.069999999999993"/>
    <n v="20175220"/>
    <n v="109980"/>
    <n v="20285200"/>
  </r>
  <r>
    <n v="202509"/>
    <s v="BONOGAS"/>
    <x v="27"/>
    <n v="25577"/>
    <n v="365"/>
    <n v="25942"/>
    <n v="9831"/>
    <n v="198"/>
    <n v="10029"/>
    <n v="38.659999999999997"/>
    <n v="15746"/>
    <n v="167"/>
    <n v="15913"/>
    <n v="61.34"/>
    <n v="12021190"/>
    <n v="171550"/>
    <n v="12192740"/>
  </r>
  <r>
    <n v="202509"/>
    <s v="BONOGAS"/>
    <x v="28"/>
    <n v="93797"/>
    <n v="954"/>
    <n v="94751"/>
    <n v="30549"/>
    <n v="577"/>
    <n v="31126"/>
    <n v="32.85"/>
    <n v="63248"/>
    <n v="377"/>
    <n v="63625"/>
    <n v="67.150000000000006"/>
    <n v="44084590"/>
    <n v="448380"/>
    <n v="44532970"/>
  </r>
  <r>
    <n v="202509"/>
    <s v="BONOGAS"/>
    <x v="29"/>
    <n v="9960"/>
    <n v="84"/>
    <n v="10044"/>
    <n v="4507"/>
    <n v="37"/>
    <n v="4544"/>
    <n v="45.24"/>
    <n v="5453"/>
    <n v="47"/>
    <n v="5500"/>
    <n v="54.76"/>
    <n v="4681200"/>
    <n v="39480"/>
    <n v="4720680"/>
  </r>
  <r>
    <n v="202509"/>
    <s v="BONOGAS"/>
    <x v="30"/>
    <n v="252102"/>
    <n v="2869"/>
    <n v="254971"/>
    <n v="73684"/>
    <n v="1284"/>
    <n v="74968"/>
    <n v="29.4"/>
    <n v="178418"/>
    <n v="1585"/>
    <n v="180003"/>
    <n v="70.599999999999994"/>
    <n v="118487940"/>
    <n v="1348430"/>
    <n v="119836370"/>
  </r>
  <r>
    <n v="202509"/>
    <s v="BONOGAS"/>
    <x v="31"/>
    <n v="23908"/>
    <n v="145"/>
    <n v="24053"/>
    <n v="8921"/>
    <n v="54"/>
    <n v="8975"/>
    <n v="37.31"/>
    <n v="14987"/>
    <n v="91"/>
    <n v="15078"/>
    <n v="62.69"/>
    <n v="11236760"/>
    <n v="68150"/>
    <n v="11304910"/>
  </r>
  <r>
    <n v="202509"/>
    <s v="BONOGAS"/>
    <x v="32"/>
    <n v="0"/>
    <n v="117"/>
    <n v="117"/>
    <n v="0"/>
    <n v="55"/>
    <n v="55"/>
    <n v="47.01"/>
    <n v="0"/>
    <n v="62"/>
    <n v="62"/>
    <n v="52.99"/>
    <n v="0"/>
    <n v="54990"/>
    <n v="5499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96">
  <r>
    <n v="202507"/>
    <s v="BONOLUZ"/>
    <x v="0"/>
    <n v="11981"/>
    <n v="4037"/>
    <n v="33.700000000000003"/>
    <n v="7944"/>
    <n v="66.3"/>
    <n v="8584102.4100000001"/>
  </r>
  <r>
    <n v="202507"/>
    <s v="BONOLUZ"/>
    <x v="1"/>
    <n v="3890"/>
    <n v="1617"/>
    <n v="41.57"/>
    <n v="2273"/>
    <n v="58.43"/>
    <n v="2786471.8"/>
  </r>
  <r>
    <n v="202507"/>
    <s v="BONOLUZ"/>
    <x v="2"/>
    <n v="8380"/>
    <n v="2699"/>
    <n v="32.21"/>
    <n v="5681"/>
    <n v="67.790000000000006"/>
    <n v="6003565.5"/>
  </r>
  <r>
    <n v="202507"/>
    <s v="BONOLUZ"/>
    <x v="3"/>
    <n v="7370"/>
    <n v="2662"/>
    <n v="36.119999999999997"/>
    <n v="4708"/>
    <n v="63.88"/>
    <n v="5103278.6399999997"/>
  </r>
  <r>
    <n v="202507"/>
    <s v="BONOLUZ"/>
    <x v="4"/>
    <n v="39924"/>
    <n v="9703"/>
    <n v="24.3"/>
    <n v="30221"/>
    <n v="75.7"/>
    <n v="28321399.170000002"/>
  </r>
  <r>
    <n v="202507"/>
    <s v="BONOLUZ"/>
    <x v="5"/>
    <n v="27856"/>
    <n v="8710"/>
    <n v="31.27"/>
    <n v="19146"/>
    <n v="68.73"/>
    <n v="19292016.039999999"/>
  </r>
  <r>
    <n v="202507"/>
    <s v="BONOLUZ"/>
    <x v="6"/>
    <n v="6008"/>
    <n v="2007"/>
    <n v="33.409999999999997"/>
    <n v="4001"/>
    <n v="66.59"/>
    <n v="4217575.75"/>
  </r>
  <r>
    <n v="202507"/>
    <s v="BONOLUZ"/>
    <x v="7"/>
    <n v="4191"/>
    <n v="1760"/>
    <n v="41.99"/>
    <n v="2431"/>
    <n v="58.01"/>
    <n v="3002178.3"/>
  </r>
  <r>
    <n v="202507"/>
    <s v="BONOLUZ"/>
    <x v="8"/>
    <n v="18677"/>
    <n v="5244"/>
    <n v="28.08"/>
    <n v="13433"/>
    <n v="71.92"/>
    <n v="12932248.93"/>
  </r>
  <r>
    <n v="202507"/>
    <s v="BONOLUZ"/>
    <x v="9"/>
    <n v="7222"/>
    <n v="2312"/>
    <n v="32.01"/>
    <n v="4910"/>
    <n v="67.989999999999995"/>
    <n v="5070218.53"/>
  </r>
  <r>
    <n v="202507"/>
    <s v="BONOLUZ"/>
    <x v="10"/>
    <n v="7485"/>
    <n v="2418"/>
    <n v="32.299999999999997"/>
    <n v="5067"/>
    <n v="67.7"/>
    <n v="5184996.13"/>
  </r>
  <r>
    <n v="202507"/>
    <s v="BONOLUZ"/>
    <x v="11"/>
    <n v="2823"/>
    <n v="1050"/>
    <n v="37.19"/>
    <n v="1773"/>
    <n v="62.81"/>
    <n v="2023116.22"/>
  </r>
  <r>
    <n v="202507"/>
    <s v="BONOLUZ"/>
    <x v="12"/>
    <n v="6850"/>
    <n v="1942"/>
    <n v="28.35"/>
    <n v="4908"/>
    <n v="71.650000000000006"/>
    <n v="4810414.1399999997"/>
  </r>
  <r>
    <n v="202507"/>
    <s v="BONOLUZ"/>
    <x v="13"/>
    <n v="9091"/>
    <n v="2192"/>
    <n v="24.11"/>
    <n v="6899"/>
    <n v="75.89"/>
    <n v="6382521.8099999996"/>
  </r>
  <r>
    <n v="202507"/>
    <s v="BONOLUZ"/>
    <x v="14"/>
    <n v="33229"/>
    <n v="8933"/>
    <n v="26.88"/>
    <n v="24296"/>
    <n v="73.12"/>
    <n v="23010230.75"/>
  </r>
  <r>
    <n v="202507"/>
    <s v="BONOLUZ"/>
    <x v="15"/>
    <n v="11213"/>
    <n v="4069"/>
    <n v="36.29"/>
    <n v="7144"/>
    <n v="63.71"/>
    <n v="7778743.3399999999"/>
  </r>
  <r>
    <n v="202507"/>
    <s v="BONOLUZ"/>
    <x v="16"/>
    <n v="10026"/>
    <n v="2086"/>
    <n v="20.81"/>
    <n v="7940"/>
    <n v="79.19"/>
    <n v="6944769.3700000001"/>
  </r>
  <r>
    <n v="202507"/>
    <s v="BONOLUZ"/>
    <x v="17"/>
    <n v="12113"/>
    <n v="3983"/>
    <n v="32.880000000000003"/>
    <n v="8130"/>
    <n v="67.12"/>
    <n v="8387016.5899999999"/>
  </r>
  <r>
    <n v="202507"/>
    <s v="BONOLUZ"/>
    <x v="18"/>
    <n v="12134"/>
    <n v="3753"/>
    <n v="30.93"/>
    <n v="8381"/>
    <n v="69.069999999999993"/>
    <n v="8517733.6199999992"/>
  </r>
  <r>
    <n v="202507"/>
    <s v="BONOLUZ"/>
    <x v="19"/>
    <n v="1602"/>
    <n v="748"/>
    <n v="46.69"/>
    <n v="854"/>
    <n v="53.31"/>
    <n v="1147468.0900000001"/>
  </r>
  <r>
    <n v="202507"/>
    <s v="BONOLUZ"/>
    <x v="20"/>
    <n v="9785"/>
    <n v="2401"/>
    <n v="24.54"/>
    <n v="7384"/>
    <n v="75.459999999999994"/>
    <n v="7012984.9000000004"/>
  </r>
  <r>
    <n v="202507"/>
    <s v="BONOLUZ"/>
    <x v="21"/>
    <n v="21860"/>
    <n v="7261"/>
    <n v="33.22"/>
    <n v="14599"/>
    <n v="66.78"/>
    <n v="15139332.09"/>
  </r>
  <r>
    <n v="202507"/>
    <s v="BONOLUZ"/>
    <x v="22"/>
    <n v="7593"/>
    <n v="2717"/>
    <n v="35.78"/>
    <n v="4876"/>
    <n v="64.22"/>
    <n v="7451261.4100000001"/>
  </r>
  <r>
    <n v="202507"/>
    <s v="BONOLUZ"/>
    <x v="23"/>
    <n v="30134"/>
    <n v="6638"/>
    <n v="22.03"/>
    <n v="23496"/>
    <n v="77.97"/>
    <n v="21595571.52"/>
  </r>
  <r>
    <n v="202507"/>
    <s v="BONOLUZ"/>
    <x v="24"/>
    <n v="6290"/>
    <n v="2448"/>
    <n v="38.92"/>
    <n v="3842"/>
    <n v="61.08"/>
    <n v="4507465.47"/>
  </r>
  <r>
    <n v="202507"/>
    <s v="BONOLUZ"/>
    <x v="25"/>
    <n v="25904"/>
    <n v="10268"/>
    <n v="39.64"/>
    <n v="15636"/>
    <n v="60.36"/>
    <n v="18562695.48"/>
  </r>
  <r>
    <n v="202507"/>
    <s v="BONOLUZ"/>
    <x v="26"/>
    <n v="14769"/>
    <n v="3197"/>
    <n v="21.65"/>
    <n v="11572"/>
    <n v="78.349999999999994"/>
    <n v="10365425.449999999"/>
  </r>
  <r>
    <n v="202507"/>
    <s v="BONOLUZ"/>
    <x v="27"/>
    <n v="11640"/>
    <n v="3476"/>
    <n v="29.86"/>
    <n v="8164"/>
    <n v="70.14"/>
    <n v="8064162.6600000001"/>
  </r>
  <r>
    <n v="202507"/>
    <s v="BONOLUZ"/>
    <x v="28"/>
    <n v="51184"/>
    <n v="13275"/>
    <n v="25.94"/>
    <n v="37909"/>
    <n v="74.06"/>
    <n v="35445922.030000001"/>
  </r>
  <r>
    <n v="202507"/>
    <s v="BONOLUZ"/>
    <x v="29"/>
    <n v="6416"/>
    <n v="2564"/>
    <n v="39.96"/>
    <n v="3852"/>
    <n v="60.04"/>
    <n v="4442434.76"/>
  </r>
  <r>
    <n v="202507"/>
    <s v="BONOLUZ"/>
    <x v="30"/>
    <n v="100341"/>
    <n v="23616"/>
    <n v="23.54"/>
    <n v="76725"/>
    <n v="76.459999999999994"/>
    <n v="71013460.480000004"/>
  </r>
  <r>
    <n v="202507"/>
    <s v="BONOLUZ"/>
    <x v="31"/>
    <n v="14974"/>
    <n v="4544"/>
    <n v="30.35"/>
    <n v="10430"/>
    <n v="69.650000000000006"/>
    <n v="10368584.77"/>
  </r>
  <r>
    <n v="202508"/>
    <s v="BONOLUZ"/>
    <x v="0"/>
    <n v="12123"/>
    <n v="4101"/>
    <n v="33.83"/>
    <n v="8022"/>
    <n v="66.17"/>
    <n v="8685945.4499999993"/>
  </r>
  <r>
    <n v="202508"/>
    <s v="BONOLUZ"/>
    <x v="1"/>
    <n v="3819"/>
    <n v="1593"/>
    <n v="41.71"/>
    <n v="2226"/>
    <n v="58.29"/>
    <n v="2735550.28"/>
  </r>
  <r>
    <n v="202508"/>
    <s v="BONOLUZ"/>
    <x v="2"/>
    <n v="8451"/>
    <n v="2707"/>
    <n v="32.03"/>
    <n v="5744"/>
    <n v="67.97"/>
    <n v="6054526.54"/>
  </r>
  <r>
    <n v="202508"/>
    <s v="BONOLUZ"/>
    <x v="3"/>
    <n v="7263"/>
    <n v="2632"/>
    <n v="36.24"/>
    <n v="4631"/>
    <n v="63.76"/>
    <n v="5029125.9800000004"/>
  </r>
  <r>
    <n v="202508"/>
    <s v="BONOLUZ"/>
    <x v="4"/>
    <n v="38919"/>
    <n v="9346"/>
    <n v="24.01"/>
    <n v="29573"/>
    <n v="75.989999999999995"/>
    <n v="27607226.73"/>
  </r>
  <r>
    <n v="202508"/>
    <s v="BONOLUZ"/>
    <x v="5"/>
    <n v="27126"/>
    <n v="8473"/>
    <n v="31.24"/>
    <n v="18653"/>
    <n v="68.760000000000005"/>
    <n v="18786485.510000002"/>
  </r>
  <r>
    <n v="202508"/>
    <s v="BONOLUZ"/>
    <x v="6"/>
    <n v="5864"/>
    <n v="1941"/>
    <n v="33.1"/>
    <n v="3923"/>
    <n v="66.900000000000006"/>
    <n v="4116529.51"/>
  </r>
  <r>
    <n v="202508"/>
    <s v="BONOLUZ"/>
    <x v="7"/>
    <n v="4068"/>
    <n v="1700"/>
    <n v="41.79"/>
    <n v="2368"/>
    <n v="58.21"/>
    <n v="2914053.88"/>
  </r>
  <r>
    <n v="202508"/>
    <s v="BONOLUZ"/>
    <x v="8"/>
    <n v="18517"/>
    <n v="5198"/>
    <n v="28.07"/>
    <n v="13319"/>
    <n v="71.930000000000007"/>
    <n v="12821525.029999999"/>
  </r>
  <r>
    <n v="202508"/>
    <s v="BONOLUZ"/>
    <x v="9"/>
    <n v="7062"/>
    <n v="2232"/>
    <n v="31.61"/>
    <n v="4830"/>
    <n v="68.39"/>
    <n v="4957978.76"/>
  </r>
  <r>
    <n v="202508"/>
    <s v="BONOLUZ"/>
    <x v="10"/>
    <n v="7342"/>
    <n v="2373"/>
    <n v="32.32"/>
    <n v="4969"/>
    <n v="67.680000000000007"/>
    <n v="5086026.7699999996"/>
  </r>
  <r>
    <n v="202508"/>
    <s v="BONOLUZ"/>
    <x v="11"/>
    <n v="2809"/>
    <n v="1042"/>
    <n v="37.1"/>
    <n v="1767"/>
    <n v="62.9"/>
    <n v="2013096.37"/>
  </r>
  <r>
    <n v="202508"/>
    <s v="BONOLUZ"/>
    <x v="12"/>
    <n v="6712"/>
    <n v="1878"/>
    <n v="27.98"/>
    <n v="4834"/>
    <n v="72.02"/>
    <n v="4713566.78"/>
  </r>
  <r>
    <n v="202508"/>
    <s v="BONOLUZ"/>
    <x v="13"/>
    <n v="8858"/>
    <n v="2111"/>
    <n v="23.83"/>
    <n v="6747"/>
    <n v="76.17"/>
    <n v="6219023.3799999999"/>
  </r>
  <r>
    <n v="202508"/>
    <s v="BONOLUZ"/>
    <x v="14"/>
    <n v="32242"/>
    <n v="8635"/>
    <n v="26.78"/>
    <n v="23607"/>
    <n v="73.22"/>
    <n v="22325989.5"/>
  </r>
  <r>
    <n v="202508"/>
    <s v="BONOLUZ"/>
    <x v="15"/>
    <n v="11130"/>
    <n v="4050"/>
    <n v="36.39"/>
    <n v="7080"/>
    <n v="63.61"/>
    <n v="7721221.6699999999"/>
  </r>
  <r>
    <n v="202508"/>
    <s v="BONOLUZ"/>
    <x v="16"/>
    <n v="9756"/>
    <n v="2020"/>
    <n v="20.71"/>
    <n v="7736"/>
    <n v="79.290000000000006"/>
    <n v="6757659.7400000002"/>
  </r>
  <r>
    <n v="202508"/>
    <s v="BONOLUZ"/>
    <x v="17"/>
    <n v="11826"/>
    <n v="3869"/>
    <n v="32.72"/>
    <n v="7957"/>
    <n v="67.28"/>
    <n v="8188284.0499999998"/>
  </r>
  <r>
    <n v="202508"/>
    <s v="BONOLUZ"/>
    <x v="18"/>
    <n v="11844"/>
    <n v="3651"/>
    <n v="30.83"/>
    <n v="8193"/>
    <n v="69.17"/>
    <n v="8314211.2699999996"/>
  </r>
  <r>
    <n v="202508"/>
    <s v="BONOLUZ"/>
    <x v="19"/>
    <n v="1576"/>
    <n v="732"/>
    <n v="46.45"/>
    <n v="844"/>
    <n v="53.55"/>
    <n v="1128861.95"/>
  </r>
  <r>
    <n v="202508"/>
    <s v="BONOLUZ"/>
    <x v="20"/>
    <n v="9830"/>
    <n v="2409"/>
    <n v="24.51"/>
    <n v="7421"/>
    <n v="75.489999999999995"/>
    <n v="7045288.9000000004"/>
  </r>
  <r>
    <n v="202508"/>
    <s v="BONOLUZ"/>
    <x v="21"/>
    <n v="21683"/>
    <n v="7186"/>
    <n v="33.14"/>
    <n v="14497"/>
    <n v="66.86"/>
    <n v="15016789.68"/>
  </r>
  <r>
    <n v="202508"/>
    <s v="BONOLUZ"/>
    <x v="22"/>
    <n v="7543"/>
    <n v="2697"/>
    <n v="35.76"/>
    <n v="4846"/>
    <n v="64.239999999999995"/>
    <n v="7406240.3399999999"/>
  </r>
  <r>
    <n v="202508"/>
    <s v="BONOLUZ"/>
    <x v="23"/>
    <n v="30266"/>
    <n v="6635"/>
    <n v="21.92"/>
    <n v="23631"/>
    <n v="78.08"/>
    <n v="21690335.18"/>
  </r>
  <r>
    <n v="202508"/>
    <s v="BONOLUZ"/>
    <x v="24"/>
    <n v="6209"/>
    <n v="2423"/>
    <n v="39.020000000000003"/>
    <n v="3786"/>
    <n v="60.98"/>
    <n v="4449421.3600000003"/>
  </r>
  <r>
    <n v="202508"/>
    <s v="BONOLUZ"/>
    <x v="25"/>
    <n v="25343"/>
    <n v="10020"/>
    <n v="39.54"/>
    <n v="15323"/>
    <n v="60.46"/>
    <n v="18160800.260000002"/>
  </r>
  <r>
    <n v="202508"/>
    <s v="BONOLUZ"/>
    <x v="26"/>
    <n v="14361"/>
    <n v="3090"/>
    <n v="21.52"/>
    <n v="11271"/>
    <n v="78.48"/>
    <n v="10079137.15"/>
  </r>
  <r>
    <n v="202508"/>
    <s v="BONOLUZ"/>
    <x v="27"/>
    <n v="11273"/>
    <n v="3350"/>
    <n v="29.72"/>
    <n v="7923"/>
    <n v="70.28"/>
    <n v="7810000.5099999998"/>
  </r>
  <r>
    <n v="202508"/>
    <s v="BONOLUZ"/>
    <x v="28"/>
    <n v="49395"/>
    <n v="12670"/>
    <n v="25.65"/>
    <n v="36725"/>
    <n v="74.349999999999994"/>
    <n v="34207251.549999997"/>
  </r>
  <r>
    <n v="202508"/>
    <s v="BONOLUZ"/>
    <x v="29"/>
    <n v="6201"/>
    <n v="2459"/>
    <n v="39.65"/>
    <n v="3742"/>
    <n v="60.35"/>
    <n v="4293598.88"/>
  </r>
  <r>
    <n v="202508"/>
    <s v="BONOLUZ"/>
    <x v="30"/>
    <n v="99529"/>
    <n v="23218"/>
    <n v="23.33"/>
    <n v="76311"/>
    <n v="76.67"/>
    <n v="70434983.060000002"/>
  </r>
  <r>
    <n v="202508"/>
    <s v="BONOLUZ"/>
    <x v="31"/>
    <n v="14551"/>
    <n v="4370"/>
    <n v="30.03"/>
    <n v="10181"/>
    <n v="69.97"/>
    <n v="10075695.35"/>
  </r>
  <r>
    <n v="202509"/>
    <s v="BONOLUZ"/>
    <x v="0"/>
    <n v="12000"/>
    <n v="4054"/>
    <n v="33.78"/>
    <n v="7946"/>
    <n v="66.22"/>
    <n v="8597730.6099999994"/>
  </r>
  <r>
    <n v="202509"/>
    <s v="BONOLUZ"/>
    <x v="1"/>
    <n v="3841"/>
    <n v="1598"/>
    <n v="41.6"/>
    <n v="2243"/>
    <n v="58.4"/>
    <n v="2751244.09"/>
  </r>
  <r>
    <n v="202509"/>
    <s v="BONOLUZ"/>
    <x v="2"/>
    <n v="8437"/>
    <n v="2691"/>
    <n v="31.9"/>
    <n v="5746"/>
    <n v="68.099999999999994"/>
    <n v="6044320.1600000001"/>
  </r>
  <r>
    <n v="202509"/>
    <s v="BONOLUZ"/>
    <x v="3"/>
    <n v="7625"/>
    <n v="2772"/>
    <n v="36.35"/>
    <n v="4853"/>
    <n v="63.65"/>
    <n v="5279792.6500000004"/>
  </r>
  <r>
    <n v="202509"/>
    <s v="BONOLUZ"/>
    <x v="4"/>
    <n v="39441"/>
    <n v="9538"/>
    <n v="24.18"/>
    <n v="29903"/>
    <n v="75.819999999999993"/>
    <n v="27973321.440000001"/>
  </r>
  <r>
    <n v="202509"/>
    <s v="BONOLUZ"/>
    <x v="5"/>
    <n v="28008"/>
    <n v="8875"/>
    <n v="31.69"/>
    <n v="19133"/>
    <n v="68.31"/>
    <n v="19397330.93"/>
  </r>
  <r>
    <n v="202509"/>
    <s v="BONOLUZ"/>
    <x v="6"/>
    <n v="6139"/>
    <n v="2028"/>
    <n v="33.03"/>
    <n v="4111"/>
    <n v="66.97"/>
    <n v="4309509.1399999997"/>
  </r>
  <r>
    <n v="202509"/>
    <s v="BONOLUZ"/>
    <x v="7"/>
    <n v="4106"/>
    <n v="1715"/>
    <n v="41.77"/>
    <n v="2391"/>
    <n v="58.23"/>
    <n v="2941291.52"/>
  </r>
  <r>
    <n v="202509"/>
    <s v="BONOLUZ"/>
    <x v="8"/>
    <n v="18830"/>
    <n v="5344"/>
    <n v="28.38"/>
    <n v="13486"/>
    <n v="71.62"/>
    <n v="13038243.08"/>
  </r>
  <r>
    <n v="202509"/>
    <s v="BONOLUZ"/>
    <x v="9"/>
    <n v="7155"/>
    <n v="2255"/>
    <n v="31.52"/>
    <n v="4900"/>
    <n v="68.48"/>
    <n v="5023243.4800000004"/>
  </r>
  <r>
    <n v="202509"/>
    <s v="BONOLUZ"/>
    <x v="10"/>
    <n v="7620"/>
    <n v="2518"/>
    <n v="33.04"/>
    <n v="5102"/>
    <n v="66.959999999999994"/>
    <n v="5278547.0999999996"/>
  </r>
  <r>
    <n v="202509"/>
    <s v="BONOLUZ"/>
    <x v="11"/>
    <n v="2837"/>
    <n v="1052"/>
    <n v="37.08"/>
    <n v="1785"/>
    <n v="62.92"/>
    <n v="2033075.79"/>
  </r>
  <r>
    <n v="202509"/>
    <s v="BONOLUZ"/>
    <x v="12"/>
    <n v="6927"/>
    <n v="1939"/>
    <n v="27.99"/>
    <n v="4988"/>
    <n v="72.010000000000005"/>
    <n v="4864519.16"/>
  </r>
  <r>
    <n v="202509"/>
    <s v="BONOLUZ"/>
    <x v="13"/>
    <n v="9167"/>
    <n v="2181"/>
    <n v="23.79"/>
    <n v="6986"/>
    <n v="76.209999999999994"/>
    <n v="6435930.8099999996"/>
  </r>
  <r>
    <n v="202509"/>
    <s v="BONOLUZ"/>
    <x v="14"/>
    <n v="33695"/>
    <n v="9279"/>
    <n v="27.54"/>
    <n v="24416"/>
    <n v="72.459999999999994"/>
    <n v="23332132.899999999"/>
  </r>
  <r>
    <n v="202509"/>
    <s v="BONOLUZ"/>
    <x v="15"/>
    <n v="11812"/>
    <n v="4346"/>
    <n v="36.79"/>
    <n v="7466"/>
    <n v="63.21"/>
    <n v="8193452.7000000002"/>
  </r>
  <r>
    <n v="202509"/>
    <s v="BONOLUZ"/>
    <x v="16"/>
    <n v="10318"/>
    <n v="2180"/>
    <n v="21.13"/>
    <n v="8138"/>
    <n v="78.87"/>
    <n v="7146767.96"/>
  </r>
  <r>
    <n v="202509"/>
    <s v="BONOLUZ"/>
    <x v="17"/>
    <n v="12118"/>
    <n v="4010"/>
    <n v="33.090000000000003"/>
    <n v="8108"/>
    <n v="66.91"/>
    <n v="8390512.0700000003"/>
  </r>
  <r>
    <n v="202509"/>
    <s v="BONOLUZ"/>
    <x v="18"/>
    <n v="12080"/>
    <n v="3746"/>
    <n v="31.01"/>
    <n v="8334"/>
    <n v="68.989999999999995"/>
    <n v="8479871.4199999999"/>
  </r>
  <r>
    <n v="202509"/>
    <s v="BONOLUZ"/>
    <x v="19"/>
    <n v="1576"/>
    <n v="733"/>
    <n v="46.51"/>
    <n v="843"/>
    <n v="53.49"/>
    <n v="1128831.81"/>
  </r>
  <r>
    <n v="202509"/>
    <s v="BONOLUZ"/>
    <x v="20"/>
    <n v="9920"/>
    <n v="2425"/>
    <n v="24.45"/>
    <n v="7495"/>
    <n v="75.55"/>
    <n v="7109772.6500000004"/>
  </r>
  <r>
    <n v="202509"/>
    <s v="BONOLUZ"/>
    <x v="21"/>
    <n v="22696"/>
    <n v="7678"/>
    <n v="33.83"/>
    <n v="15018"/>
    <n v="66.17"/>
    <n v="15716619.810000001"/>
  </r>
  <r>
    <n v="202509"/>
    <s v="BONOLUZ"/>
    <x v="22"/>
    <n v="7784"/>
    <n v="2803"/>
    <n v="36.01"/>
    <n v="4981"/>
    <n v="63.99"/>
    <n v="7560271.5999999996"/>
  </r>
  <r>
    <n v="202509"/>
    <s v="BONOLUZ"/>
    <x v="23"/>
    <n v="29918"/>
    <n v="6523"/>
    <n v="21.8"/>
    <n v="23395"/>
    <n v="78.2"/>
    <n v="21440848.530000001"/>
  </r>
  <r>
    <n v="202509"/>
    <s v="BONOLUZ"/>
    <x v="24"/>
    <n v="6246"/>
    <n v="2434"/>
    <n v="38.97"/>
    <n v="3812"/>
    <n v="61.03"/>
    <n v="4475851.8"/>
  </r>
  <r>
    <n v="202509"/>
    <s v="BONOLUZ"/>
    <x v="25"/>
    <n v="25128"/>
    <n v="9891"/>
    <n v="39.36"/>
    <n v="15237"/>
    <n v="60.64"/>
    <n v="18006605.829999998"/>
  </r>
  <r>
    <n v="202509"/>
    <s v="BONOLUZ"/>
    <x v="26"/>
    <n v="14595"/>
    <n v="3145"/>
    <n v="21.55"/>
    <n v="11450"/>
    <n v="78.45"/>
    <n v="10243361.74"/>
  </r>
  <r>
    <n v="202509"/>
    <s v="BONOLUZ"/>
    <x v="27"/>
    <n v="11842"/>
    <n v="3592"/>
    <n v="30.33"/>
    <n v="8250"/>
    <n v="69.67"/>
    <n v="8203977.4900000002"/>
  </r>
  <r>
    <n v="202509"/>
    <s v="BONOLUZ"/>
    <x v="28"/>
    <n v="51583"/>
    <n v="13749"/>
    <n v="26.65"/>
    <n v="37834"/>
    <n v="73.349999999999994"/>
    <n v="35721439.759999998"/>
  </r>
  <r>
    <n v="202509"/>
    <s v="BONOLUZ"/>
    <x v="29"/>
    <n v="6350"/>
    <n v="2513"/>
    <n v="39.57"/>
    <n v="3837"/>
    <n v="60.43"/>
    <n v="4396756.05"/>
  </r>
  <r>
    <n v="202509"/>
    <s v="BONOLUZ"/>
    <x v="30"/>
    <n v="100994"/>
    <n v="23539"/>
    <n v="23.31"/>
    <n v="77455"/>
    <n v="76.69"/>
    <n v="71462902.859999999"/>
  </r>
  <r>
    <n v="202509"/>
    <s v="BONOLUZ"/>
    <x v="31"/>
    <n v="15025"/>
    <n v="4541"/>
    <n v="30.22"/>
    <n v="10484"/>
    <n v="69.78"/>
    <n v="10403820.2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99">
  <r>
    <n v="202507"/>
    <s v="MUJER SUPERATE Y FAMILIAS NNA"/>
    <x v="0"/>
    <n v="13"/>
    <n v="2"/>
    <n v="15.38"/>
    <n v="11"/>
    <n v="84.62"/>
    <n v="115150"/>
  </r>
  <r>
    <n v="202507"/>
    <s v="MUJER SUPERATE Y FAMILIAS NNA"/>
    <x v="1"/>
    <n v="12"/>
    <n v="1"/>
    <n v="8.33"/>
    <n v="11"/>
    <n v="91.67"/>
    <n v="105150"/>
  </r>
  <r>
    <n v="202507"/>
    <s v="MUJER SUPERATE Y FAMILIAS NNA"/>
    <x v="2"/>
    <n v="14"/>
    <n v="2"/>
    <n v="14.29"/>
    <n v="12"/>
    <n v="85.71"/>
    <n v="123500"/>
  </r>
  <r>
    <n v="202507"/>
    <s v="MUJER SUPERATE Y FAMILIAS NNA"/>
    <x v="3"/>
    <n v="9"/>
    <n v="1"/>
    <n v="11.11"/>
    <n v="8"/>
    <n v="88.89"/>
    <n v="74950"/>
  </r>
  <r>
    <n v="202507"/>
    <s v="MUJER SUPERATE Y FAMILIAS NNA"/>
    <x v="4"/>
    <n v="100"/>
    <n v="8"/>
    <n v="8"/>
    <n v="92"/>
    <n v="92"/>
    <n v="885950"/>
  </r>
  <r>
    <n v="202507"/>
    <s v="MUJER SUPERATE Y FAMILIAS NNA"/>
    <x v="5"/>
    <n v="24"/>
    <n v="3"/>
    <n v="12.5"/>
    <n v="21"/>
    <n v="87.5"/>
    <n v="211950"/>
  </r>
  <r>
    <n v="202507"/>
    <s v="MUJER SUPERATE Y FAMILIAS NNA"/>
    <x v="6"/>
    <n v="11"/>
    <n v="0"/>
    <n v="0"/>
    <n v="11"/>
    <n v="100"/>
    <n v="95150"/>
  </r>
  <r>
    <n v="202507"/>
    <s v="MUJER SUPERATE Y FAMILIAS NNA"/>
    <x v="7"/>
    <n v="6"/>
    <n v="0"/>
    <n v="0"/>
    <n v="6"/>
    <n v="100"/>
    <n v="53400"/>
  </r>
  <r>
    <n v="202507"/>
    <s v="MUJER SUPERATE Y FAMILIAS NNA"/>
    <x v="8"/>
    <n v="15"/>
    <n v="2"/>
    <n v="13.33"/>
    <n v="13"/>
    <n v="86.67"/>
    <n v="130200"/>
  </r>
  <r>
    <n v="202507"/>
    <s v="MUJER SUPERATE Y FAMILIAS NNA"/>
    <x v="9"/>
    <n v="15"/>
    <n v="2"/>
    <n v="13.33"/>
    <n v="13"/>
    <n v="86.67"/>
    <n v="131850"/>
  </r>
  <r>
    <n v="202507"/>
    <s v="MUJER SUPERATE Y FAMILIAS NNA"/>
    <x v="10"/>
    <n v="11"/>
    <n v="0"/>
    <n v="0"/>
    <n v="11"/>
    <n v="100"/>
    <n v="96800"/>
  </r>
  <r>
    <n v="202507"/>
    <s v="MUJER SUPERATE Y FAMILIAS NNA"/>
    <x v="11"/>
    <n v="4"/>
    <n v="0"/>
    <n v="0"/>
    <n v="4"/>
    <n v="100"/>
    <n v="33400"/>
  </r>
  <r>
    <n v="202507"/>
    <s v="MUJER SUPERATE Y FAMILIAS NNA"/>
    <x v="12"/>
    <n v="15"/>
    <n v="2"/>
    <n v="13.33"/>
    <n v="13"/>
    <n v="86.67"/>
    <n v="131850"/>
  </r>
  <r>
    <n v="202507"/>
    <s v="MUJER SUPERATE Y FAMILIAS NNA"/>
    <x v="13"/>
    <n v="15"/>
    <n v="0"/>
    <n v="0"/>
    <n v="15"/>
    <n v="100"/>
    <n v="135150"/>
  </r>
  <r>
    <n v="202507"/>
    <s v="MUJER SUPERATE Y FAMILIAS NNA"/>
    <x v="14"/>
    <n v="39"/>
    <n v="2"/>
    <n v="5.13"/>
    <n v="37"/>
    <n v="94.87"/>
    <n v="337200"/>
  </r>
  <r>
    <n v="202507"/>
    <s v="MUJER SUPERATE Y FAMILIAS NNA"/>
    <x v="15"/>
    <n v="12"/>
    <n v="3"/>
    <n v="25"/>
    <n v="9"/>
    <n v="75"/>
    <n v="100200"/>
  </r>
  <r>
    <n v="202507"/>
    <s v="MUJER SUPERATE Y FAMILIAS NNA"/>
    <x v="16"/>
    <n v="18"/>
    <n v="2"/>
    <n v="11.11"/>
    <n v="16"/>
    <n v="88.89"/>
    <n v="158650"/>
  </r>
  <r>
    <n v="202507"/>
    <s v="MUJER SUPERATE Y FAMILIAS NNA"/>
    <x v="17"/>
    <n v="19"/>
    <n v="1"/>
    <n v="5.26"/>
    <n v="18"/>
    <n v="94.74"/>
    <n v="168550"/>
  </r>
  <r>
    <n v="202507"/>
    <s v="MUJER SUPERATE Y FAMILIAS NNA"/>
    <x v="18"/>
    <n v="29"/>
    <n v="3"/>
    <n v="10.34"/>
    <n v="26"/>
    <n v="89.66"/>
    <n v="257000"/>
  </r>
  <r>
    <n v="202507"/>
    <s v="MUJER SUPERATE Y FAMILIAS NNA"/>
    <x v="19"/>
    <n v="5"/>
    <n v="0"/>
    <n v="0"/>
    <n v="5"/>
    <n v="100"/>
    <n v="41750"/>
  </r>
  <r>
    <n v="202507"/>
    <s v="MUJER SUPERATE Y FAMILIAS NNA"/>
    <x v="20"/>
    <n v="12"/>
    <n v="1"/>
    <n v="8.33"/>
    <n v="11"/>
    <n v="91.67"/>
    <n v="103300"/>
  </r>
  <r>
    <n v="202507"/>
    <s v="MUJER SUPERATE Y FAMILIAS NNA"/>
    <x v="21"/>
    <n v="22"/>
    <n v="1"/>
    <n v="4.55"/>
    <n v="21"/>
    <n v="95.45"/>
    <n v="201850"/>
  </r>
  <r>
    <n v="202507"/>
    <s v="MUJER SUPERATE Y FAMILIAS NNA"/>
    <x v="22"/>
    <n v="14"/>
    <n v="2"/>
    <n v="14.29"/>
    <n v="12"/>
    <n v="85.71"/>
    <n v="121850"/>
  </r>
  <r>
    <n v="202507"/>
    <s v="MUJER SUPERATE Y FAMILIAS NNA"/>
    <x v="23"/>
    <n v="73"/>
    <n v="3"/>
    <n v="4.1100000000000003"/>
    <n v="70"/>
    <n v="95.89"/>
    <n v="639350"/>
  </r>
  <r>
    <n v="202507"/>
    <s v="MUJER SUPERATE Y FAMILIAS NNA"/>
    <x v="24"/>
    <n v="16"/>
    <n v="1"/>
    <n v="6.25"/>
    <n v="15"/>
    <n v="93.75"/>
    <n v="132050"/>
  </r>
  <r>
    <n v="202507"/>
    <s v="MUJER SUPERATE Y FAMILIAS NNA"/>
    <x v="25"/>
    <n v="53"/>
    <n v="0"/>
    <n v="0"/>
    <n v="53"/>
    <n v="100"/>
    <n v="473900"/>
  </r>
  <r>
    <n v="202507"/>
    <s v="MUJER SUPERATE Y FAMILIAS NNA"/>
    <x v="26"/>
    <n v="57"/>
    <n v="4"/>
    <n v="7.02"/>
    <n v="53"/>
    <n v="92.98"/>
    <n v="490900"/>
  </r>
  <r>
    <n v="202507"/>
    <s v="MUJER SUPERATE Y FAMILIAS NNA"/>
    <x v="27"/>
    <n v="14"/>
    <n v="4"/>
    <n v="28.57"/>
    <n v="10"/>
    <n v="71.430000000000007"/>
    <n v="123500"/>
  </r>
  <r>
    <n v="202507"/>
    <s v="MUJER SUPERATE Y FAMILIAS NNA"/>
    <x v="28"/>
    <n v="92"/>
    <n v="9"/>
    <n v="9.7799999999999994"/>
    <n v="83"/>
    <n v="90.22"/>
    <n v="819350"/>
  </r>
  <r>
    <n v="202507"/>
    <s v="MUJER SUPERATE Y FAMILIAS NNA"/>
    <x v="29"/>
    <n v="2"/>
    <n v="0"/>
    <n v="0"/>
    <n v="2"/>
    <n v="100"/>
    <n v="16700"/>
  </r>
  <r>
    <n v="202507"/>
    <s v="MUJER SUPERATE Y FAMILIAS NNA"/>
    <x v="30"/>
    <n v="224"/>
    <n v="15"/>
    <n v="6.7"/>
    <n v="209"/>
    <n v="93.3"/>
    <n v="1947750"/>
  </r>
  <r>
    <n v="202507"/>
    <s v="MUJER SUPERATE Y FAMILIAS NNA"/>
    <x v="31"/>
    <n v="10"/>
    <n v="2"/>
    <n v="20"/>
    <n v="8"/>
    <n v="80"/>
    <n v="85150"/>
  </r>
  <r>
    <n v="202507"/>
    <s v="MUJER SUPERATE Y FAMILIAS NNA"/>
    <x v="32"/>
    <n v="37"/>
    <n v="9"/>
    <n v="24.32"/>
    <n v="28"/>
    <n v="75.680000000000007"/>
    <n v="359900"/>
  </r>
  <r>
    <n v="202508"/>
    <s v="MUJER SUPERATE Y FAMILIAS NNA"/>
    <x v="0"/>
    <n v="13"/>
    <n v="2"/>
    <n v="15.38"/>
    <n v="11"/>
    <n v="84.62"/>
    <n v="115150"/>
  </r>
  <r>
    <n v="202508"/>
    <s v="MUJER SUPERATE Y FAMILIAS NNA"/>
    <x v="1"/>
    <n v="12"/>
    <n v="1"/>
    <n v="8.33"/>
    <n v="11"/>
    <n v="91.67"/>
    <n v="105150"/>
  </r>
  <r>
    <n v="202508"/>
    <s v="MUJER SUPERATE Y FAMILIAS NNA"/>
    <x v="2"/>
    <n v="14"/>
    <n v="2"/>
    <n v="14.29"/>
    <n v="12"/>
    <n v="85.71"/>
    <n v="123500"/>
  </r>
  <r>
    <n v="202508"/>
    <s v="MUJER SUPERATE Y FAMILIAS NNA"/>
    <x v="3"/>
    <n v="9"/>
    <n v="1"/>
    <n v="11.11"/>
    <n v="8"/>
    <n v="88.89"/>
    <n v="76600"/>
  </r>
  <r>
    <n v="202508"/>
    <s v="MUJER SUPERATE Y FAMILIAS NNA"/>
    <x v="4"/>
    <n v="100"/>
    <n v="8"/>
    <n v="8"/>
    <n v="92"/>
    <n v="92"/>
    <n v="889250"/>
  </r>
  <r>
    <n v="202508"/>
    <s v="MUJER SUPERATE Y FAMILIAS NNA"/>
    <x v="5"/>
    <n v="24"/>
    <n v="3"/>
    <n v="12.5"/>
    <n v="21"/>
    <n v="87.5"/>
    <n v="211950"/>
  </r>
  <r>
    <n v="202508"/>
    <s v="MUJER SUPERATE Y FAMILIAS NNA"/>
    <x v="6"/>
    <n v="11"/>
    <n v="0"/>
    <n v="0"/>
    <n v="11"/>
    <n v="100"/>
    <n v="95150"/>
  </r>
  <r>
    <n v="202508"/>
    <s v="MUJER SUPERATE Y FAMILIAS NNA"/>
    <x v="7"/>
    <n v="6"/>
    <n v="0"/>
    <n v="0"/>
    <n v="6"/>
    <n v="100"/>
    <n v="53400"/>
  </r>
  <r>
    <n v="202508"/>
    <s v="MUJER SUPERATE Y FAMILIAS NNA"/>
    <x v="8"/>
    <n v="15"/>
    <n v="2"/>
    <n v="13.33"/>
    <n v="13"/>
    <n v="86.67"/>
    <n v="130200"/>
  </r>
  <r>
    <n v="202508"/>
    <s v="MUJER SUPERATE Y FAMILIAS NNA"/>
    <x v="9"/>
    <n v="15"/>
    <n v="2"/>
    <n v="13.33"/>
    <n v="13"/>
    <n v="86.67"/>
    <n v="131850"/>
  </r>
  <r>
    <n v="202508"/>
    <s v="MUJER SUPERATE Y FAMILIAS NNA"/>
    <x v="10"/>
    <n v="11"/>
    <n v="0"/>
    <n v="0"/>
    <n v="11"/>
    <n v="100"/>
    <n v="96800"/>
  </r>
  <r>
    <n v="202508"/>
    <s v="MUJER SUPERATE Y FAMILIAS NNA"/>
    <x v="11"/>
    <n v="4"/>
    <n v="0"/>
    <n v="0"/>
    <n v="4"/>
    <n v="100"/>
    <n v="33400"/>
  </r>
  <r>
    <n v="202508"/>
    <s v="MUJER SUPERATE Y FAMILIAS NNA"/>
    <x v="12"/>
    <n v="15"/>
    <n v="2"/>
    <n v="13.33"/>
    <n v="13"/>
    <n v="86.67"/>
    <n v="131850"/>
  </r>
  <r>
    <n v="202508"/>
    <s v="MUJER SUPERATE Y FAMILIAS NNA"/>
    <x v="13"/>
    <n v="15"/>
    <n v="0"/>
    <n v="0"/>
    <n v="15"/>
    <n v="100"/>
    <n v="135150"/>
  </r>
  <r>
    <n v="202508"/>
    <s v="MUJER SUPERATE Y FAMILIAS NNA"/>
    <x v="14"/>
    <n v="39"/>
    <n v="2"/>
    <n v="5.13"/>
    <n v="37"/>
    <n v="94.87"/>
    <n v="337200"/>
  </r>
  <r>
    <n v="202508"/>
    <s v="MUJER SUPERATE Y FAMILIAS NNA"/>
    <x v="15"/>
    <n v="12"/>
    <n v="3"/>
    <n v="25"/>
    <n v="9"/>
    <n v="75"/>
    <n v="100200"/>
  </r>
  <r>
    <n v="202508"/>
    <s v="MUJER SUPERATE Y FAMILIAS NNA"/>
    <x v="16"/>
    <n v="18"/>
    <n v="2"/>
    <n v="11.11"/>
    <n v="16"/>
    <n v="88.89"/>
    <n v="160300"/>
  </r>
  <r>
    <n v="202508"/>
    <s v="MUJER SUPERATE Y FAMILIAS NNA"/>
    <x v="17"/>
    <n v="19"/>
    <n v="1"/>
    <n v="5.26"/>
    <n v="18"/>
    <n v="94.74"/>
    <n v="168550"/>
  </r>
  <r>
    <n v="202508"/>
    <s v="MUJER SUPERATE Y FAMILIAS NNA"/>
    <x v="18"/>
    <n v="29"/>
    <n v="3"/>
    <n v="10.34"/>
    <n v="26"/>
    <n v="89.66"/>
    <n v="258650"/>
  </r>
  <r>
    <n v="202508"/>
    <s v="MUJER SUPERATE Y FAMILIAS NNA"/>
    <x v="19"/>
    <n v="5"/>
    <n v="0"/>
    <n v="0"/>
    <n v="5"/>
    <n v="100"/>
    <n v="41750"/>
  </r>
  <r>
    <n v="202508"/>
    <s v="MUJER SUPERATE Y FAMILIAS NNA"/>
    <x v="20"/>
    <n v="12"/>
    <n v="1"/>
    <n v="8.33"/>
    <n v="11"/>
    <n v="91.67"/>
    <n v="103300"/>
  </r>
  <r>
    <n v="202508"/>
    <s v="MUJER SUPERATE Y FAMILIAS NNA"/>
    <x v="21"/>
    <n v="22"/>
    <n v="1"/>
    <n v="4.55"/>
    <n v="21"/>
    <n v="95.45"/>
    <n v="201850"/>
  </r>
  <r>
    <n v="202508"/>
    <s v="MUJER SUPERATE Y FAMILIAS NNA"/>
    <x v="22"/>
    <n v="14"/>
    <n v="2"/>
    <n v="14.29"/>
    <n v="12"/>
    <n v="85.71"/>
    <n v="121850"/>
  </r>
  <r>
    <n v="202508"/>
    <s v="MUJER SUPERATE Y FAMILIAS NNA"/>
    <x v="23"/>
    <n v="73"/>
    <n v="3"/>
    <n v="4.1100000000000003"/>
    <n v="70"/>
    <n v="95.89"/>
    <n v="639350"/>
  </r>
  <r>
    <n v="202508"/>
    <s v="MUJER SUPERATE Y FAMILIAS NNA"/>
    <x v="24"/>
    <n v="16"/>
    <n v="1"/>
    <n v="6.25"/>
    <n v="15"/>
    <n v="93.75"/>
    <n v="132050"/>
  </r>
  <r>
    <n v="202508"/>
    <s v="MUJER SUPERATE Y FAMILIAS NNA"/>
    <x v="25"/>
    <n v="53"/>
    <n v="0"/>
    <n v="0"/>
    <n v="53"/>
    <n v="100"/>
    <n v="473900"/>
  </r>
  <r>
    <n v="202508"/>
    <s v="MUJER SUPERATE Y FAMILIAS NNA"/>
    <x v="26"/>
    <n v="57"/>
    <n v="4"/>
    <n v="7.02"/>
    <n v="53"/>
    <n v="92.98"/>
    <n v="490900"/>
  </r>
  <r>
    <n v="202508"/>
    <s v="MUJER SUPERATE Y FAMILIAS NNA"/>
    <x v="27"/>
    <n v="14"/>
    <n v="4"/>
    <n v="28.57"/>
    <n v="10"/>
    <n v="71.430000000000007"/>
    <n v="123500"/>
  </r>
  <r>
    <n v="202508"/>
    <s v="MUJER SUPERATE Y FAMILIAS NNA"/>
    <x v="28"/>
    <n v="92"/>
    <n v="9"/>
    <n v="9.7799999999999994"/>
    <n v="83"/>
    <n v="90.22"/>
    <n v="824300"/>
  </r>
  <r>
    <n v="202508"/>
    <s v="MUJER SUPERATE Y FAMILIAS NNA"/>
    <x v="29"/>
    <n v="2"/>
    <n v="0"/>
    <n v="0"/>
    <n v="2"/>
    <n v="100"/>
    <n v="16700"/>
  </r>
  <r>
    <n v="202508"/>
    <s v="MUJER SUPERATE Y FAMILIAS NNA"/>
    <x v="30"/>
    <n v="224"/>
    <n v="15"/>
    <n v="6.7"/>
    <n v="209"/>
    <n v="93.3"/>
    <n v="1947750"/>
  </r>
  <r>
    <n v="202508"/>
    <s v="MUJER SUPERATE Y FAMILIAS NNA"/>
    <x v="31"/>
    <n v="10"/>
    <n v="2"/>
    <n v="20"/>
    <n v="8"/>
    <n v="80"/>
    <n v="85150"/>
  </r>
  <r>
    <n v="202508"/>
    <s v="MUJER SUPERATE Y FAMILIAS NNA"/>
    <x v="32"/>
    <n v="37"/>
    <n v="9"/>
    <n v="24.32"/>
    <n v="28"/>
    <n v="75.680000000000007"/>
    <n v="361550"/>
  </r>
  <r>
    <n v="202509"/>
    <s v="MUJER SUPERATE Y FAMILIAS NNA"/>
    <x v="0"/>
    <n v="14"/>
    <n v="3"/>
    <n v="21.43"/>
    <n v="11"/>
    <n v="78.569999999999993"/>
    <n v="125350"/>
  </r>
  <r>
    <n v="202509"/>
    <s v="MUJER SUPERATE Y FAMILIAS NNA"/>
    <x v="1"/>
    <n v="11"/>
    <n v="1"/>
    <n v="9.09"/>
    <n v="10"/>
    <n v="90.91"/>
    <n v="96800"/>
  </r>
  <r>
    <n v="202509"/>
    <s v="MUJER SUPERATE Y FAMILIAS NNA"/>
    <x v="2"/>
    <n v="14"/>
    <n v="2"/>
    <n v="14.29"/>
    <n v="12"/>
    <n v="85.71"/>
    <n v="123500"/>
  </r>
  <r>
    <n v="202509"/>
    <s v="MUJER SUPERATE Y FAMILIAS NNA"/>
    <x v="3"/>
    <n v="9"/>
    <n v="1"/>
    <n v="11.11"/>
    <n v="8"/>
    <n v="88.89"/>
    <n v="73100"/>
  </r>
  <r>
    <n v="202509"/>
    <s v="MUJER SUPERATE Y FAMILIAS NNA"/>
    <x v="4"/>
    <n v="103"/>
    <n v="8"/>
    <n v="7.77"/>
    <n v="95"/>
    <n v="92.23"/>
    <n v="912850"/>
  </r>
  <r>
    <n v="202509"/>
    <s v="MUJER SUPERATE Y FAMILIAS NNA"/>
    <x v="5"/>
    <n v="25"/>
    <n v="3"/>
    <n v="12"/>
    <n v="22"/>
    <n v="88"/>
    <n v="222150"/>
  </r>
  <r>
    <n v="202509"/>
    <s v="MUJER SUPERATE Y FAMILIAS NNA"/>
    <x v="6"/>
    <n v="11"/>
    <n v="0"/>
    <n v="0"/>
    <n v="11"/>
    <n v="100"/>
    <n v="95150"/>
  </r>
  <r>
    <n v="202509"/>
    <s v="MUJER SUPERATE Y FAMILIAS NNA"/>
    <x v="7"/>
    <n v="6"/>
    <n v="0"/>
    <n v="0"/>
    <n v="6"/>
    <n v="100"/>
    <n v="53400"/>
  </r>
  <r>
    <n v="202509"/>
    <s v="MUJER SUPERATE Y FAMILIAS NNA"/>
    <x v="8"/>
    <n v="15"/>
    <n v="2"/>
    <n v="13.33"/>
    <n v="13"/>
    <n v="86.67"/>
    <n v="130200"/>
  </r>
  <r>
    <n v="202509"/>
    <s v="MUJER SUPERATE Y FAMILIAS NNA"/>
    <x v="9"/>
    <n v="15"/>
    <n v="2"/>
    <n v="13.33"/>
    <n v="13"/>
    <n v="86.67"/>
    <n v="131850"/>
  </r>
  <r>
    <n v="202509"/>
    <s v="MUJER SUPERATE Y FAMILIAS NNA"/>
    <x v="10"/>
    <n v="11"/>
    <n v="0"/>
    <n v="0"/>
    <n v="11"/>
    <n v="100"/>
    <n v="96800"/>
  </r>
  <r>
    <n v="202509"/>
    <s v="MUJER SUPERATE Y FAMILIAS NNA"/>
    <x v="11"/>
    <n v="4"/>
    <n v="0"/>
    <n v="0"/>
    <n v="4"/>
    <n v="100"/>
    <n v="33400"/>
  </r>
  <r>
    <n v="202509"/>
    <s v="MUJER SUPERATE Y FAMILIAS NNA"/>
    <x v="12"/>
    <n v="15"/>
    <n v="2"/>
    <n v="13.33"/>
    <n v="13"/>
    <n v="86.67"/>
    <n v="131850"/>
  </r>
  <r>
    <n v="202509"/>
    <s v="MUJER SUPERATE Y FAMILIAS NNA"/>
    <x v="13"/>
    <n v="15"/>
    <n v="0"/>
    <n v="0"/>
    <n v="15"/>
    <n v="100"/>
    <n v="135150"/>
  </r>
  <r>
    <n v="202509"/>
    <s v="MUJER SUPERATE Y FAMILIAS NNA"/>
    <x v="14"/>
    <n v="41"/>
    <n v="2"/>
    <n v="4.88"/>
    <n v="39"/>
    <n v="95.12"/>
    <n v="357400"/>
  </r>
  <r>
    <n v="202509"/>
    <s v="MUJER SUPERATE Y FAMILIAS NNA"/>
    <x v="15"/>
    <n v="13"/>
    <n v="3"/>
    <n v="23.08"/>
    <n v="10"/>
    <n v="76.92"/>
    <n v="110400"/>
  </r>
  <r>
    <n v="202509"/>
    <s v="MUJER SUPERATE Y FAMILIAS NNA"/>
    <x v="16"/>
    <n v="18"/>
    <n v="2"/>
    <n v="11.11"/>
    <n v="16"/>
    <n v="88.89"/>
    <n v="156800"/>
  </r>
  <r>
    <n v="202509"/>
    <s v="MUJER SUPERATE Y FAMILIAS NNA"/>
    <x v="17"/>
    <n v="19"/>
    <n v="1"/>
    <n v="5.26"/>
    <n v="18"/>
    <n v="94.74"/>
    <n v="168550"/>
  </r>
  <r>
    <n v="202509"/>
    <s v="MUJER SUPERATE Y FAMILIAS NNA"/>
    <x v="18"/>
    <n v="29"/>
    <n v="3"/>
    <n v="10.34"/>
    <n v="26"/>
    <n v="89.66"/>
    <n v="255150"/>
  </r>
  <r>
    <n v="202509"/>
    <s v="MUJER SUPERATE Y FAMILIAS NNA"/>
    <x v="19"/>
    <n v="5"/>
    <n v="0"/>
    <n v="0"/>
    <n v="5"/>
    <n v="100"/>
    <n v="41750"/>
  </r>
  <r>
    <n v="202509"/>
    <s v="MUJER SUPERATE Y FAMILIAS NNA"/>
    <x v="20"/>
    <n v="12"/>
    <n v="1"/>
    <n v="8.33"/>
    <n v="11"/>
    <n v="91.67"/>
    <n v="103300"/>
  </r>
  <r>
    <n v="202509"/>
    <s v="MUJER SUPERATE Y FAMILIAS NNA"/>
    <x v="21"/>
    <n v="22"/>
    <n v="1"/>
    <n v="4.55"/>
    <n v="21"/>
    <n v="95.45"/>
    <n v="201850"/>
  </r>
  <r>
    <n v="202509"/>
    <s v="MUJER SUPERATE Y FAMILIAS NNA"/>
    <x v="22"/>
    <n v="14"/>
    <n v="2"/>
    <n v="14.29"/>
    <n v="12"/>
    <n v="85.71"/>
    <n v="121850"/>
  </r>
  <r>
    <n v="202509"/>
    <s v="MUJER SUPERATE Y FAMILIAS NNA"/>
    <x v="23"/>
    <n v="72"/>
    <n v="2"/>
    <n v="2.78"/>
    <n v="70"/>
    <n v="97.22"/>
    <n v="629350"/>
  </r>
  <r>
    <n v="202509"/>
    <s v="MUJER SUPERATE Y FAMILIAS NNA"/>
    <x v="24"/>
    <n v="16"/>
    <n v="1"/>
    <n v="6.25"/>
    <n v="15"/>
    <n v="93.75"/>
    <n v="132050"/>
  </r>
  <r>
    <n v="202509"/>
    <s v="MUJER SUPERATE Y FAMILIAS NNA"/>
    <x v="25"/>
    <n v="53"/>
    <n v="0"/>
    <n v="0"/>
    <n v="53"/>
    <n v="100"/>
    <n v="473900"/>
  </r>
  <r>
    <n v="202509"/>
    <s v="MUJER SUPERATE Y FAMILIAS NNA"/>
    <x v="26"/>
    <n v="59"/>
    <n v="4"/>
    <n v="6.78"/>
    <n v="55"/>
    <n v="93.22"/>
    <n v="511100"/>
  </r>
  <r>
    <n v="202509"/>
    <s v="MUJER SUPERATE Y FAMILIAS NNA"/>
    <x v="27"/>
    <n v="14"/>
    <n v="3"/>
    <n v="21.43"/>
    <n v="11"/>
    <n v="78.569999999999993"/>
    <n v="125350"/>
  </r>
  <r>
    <n v="202509"/>
    <s v="MUJER SUPERATE Y FAMILIAS NNA"/>
    <x v="28"/>
    <n v="91"/>
    <n v="9"/>
    <n v="9.89"/>
    <n v="82"/>
    <n v="90.11"/>
    <n v="810300"/>
  </r>
  <r>
    <n v="202509"/>
    <s v="MUJER SUPERATE Y FAMILIAS NNA"/>
    <x v="29"/>
    <n v="2"/>
    <n v="0"/>
    <n v="0"/>
    <n v="2"/>
    <n v="100"/>
    <n v="16700"/>
  </r>
  <r>
    <n v="202509"/>
    <s v="MUJER SUPERATE Y FAMILIAS NNA"/>
    <x v="30"/>
    <n v="229"/>
    <n v="15"/>
    <n v="6.55"/>
    <n v="214"/>
    <n v="93.45"/>
    <n v="2001850"/>
  </r>
  <r>
    <n v="202509"/>
    <s v="MUJER SUPERATE Y FAMILIAS NNA"/>
    <x v="31"/>
    <n v="10"/>
    <n v="2"/>
    <n v="20"/>
    <n v="8"/>
    <n v="80"/>
    <n v="85150"/>
  </r>
  <r>
    <n v="202509"/>
    <s v="MUJER SUPERATE Y FAMILIAS NNA"/>
    <x v="32"/>
    <n v="51"/>
    <n v="12"/>
    <n v="23.53"/>
    <n v="39"/>
    <n v="76.47"/>
    <n v="49845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99">
  <r>
    <n v="202507"/>
    <s v="FONDO DISCAPACIDAD"/>
    <x v="0"/>
    <n v="140"/>
    <n v="6"/>
    <n v="4.29"/>
    <n v="134"/>
    <n v="95.71"/>
    <n v="852000"/>
  </r>
  <r>
    <n v="202507"/>
    <s v="FONDO DISCAPACIDAD"/>
    <x v="1"/>
    <n v="35"/>
    <n v="0"/>
    <n v="0"/>
    <n v="35"/>
    <n v="100"/>
    <n v="210000"/>
  </r>
  <r>
    <n v="202507"/>
    <s v="FONDO DISCAPACIDAD"/>
    <x v="2"/>
    <n v="106"/>
    <n v="12"/>
    <n v="11.32"/>
    <n v="94"/>
    <n v="88.68"/>
    <n v="648000"/>
  </r>
  <r>
    <n v="202507"/>
    <s v="FONDO DISCAPACIDAD"/>
    <x v="3"/>
    <n v="24"/>
    <n v="0"/>
    <n v="0"/>
    <n v="24"/>
    <n v="100"/>
    <n v="144000"/>
  </r>
  <r>
    <n v="202507"/>
    <s v="FONDO DISCAPACIDAD"/>
    <x v="4"/>
    <n v="774"/>
    <n v="55"/>
    <n v="7.11"/>
    <n v="719"/>
    <n v="92.89"/>
    <n v="4842000"/>
  </r>
  <r>
    <n v="202507"/>
    <s v="FONDO DISCAPACIDAD"/>
    <x v="5"/>
    <n v="183"/>
    <n v="7"/>
    <n v="3.83"/>
    <n v="176"/>
    <n v="96.17"/>
    <n v="1116000"/>
  </r>
  <r>
    <n v="202507"/>
    <s v="FONDO DISCAPACIDAD"/>
    <x v="6"/>
    <n v="49"/>
    <n v="4"/>
    <n v="8.16"/>
    <n v="45"/>
    <n v="91.84"/>
    <n v="294000"/>
  </r>
  <r>
    <n v="202507"/>
    <s v="FONDO DISCAPACIDAD"/>
    <x v="7"/>
    <n v="19"/>
    <n v="1"/>
    <n v="5.26"/>
    <n v="18"/>
    <n v="94.74"/>
    <n v="114000"/>
  </r>
  <r>
    <n v="202507"/>
    <s v="FONDO DISCAPACIDAD"/>
    <x v="8"/>
    <n v="191"/>
    <n v="18"/>
    <n v="9.42"/>
    <n v="173"/>
    <n v="90.58"/>
    <n v="1176000"/>
  </r>
  <r>
    <n v="202507"/>
    <s v="FONDO DISCAPACIDAD"/>
    <x v="9"/>
    <n v="18"/>
    <n v="1"/>
    <n v="5.56"/>
    <n v="17"/>
    <n v="94.44"/>
    <n v="108000"/>
  </r>
  <r>
    <n v="202507"/>
    <s v="FONDO DISCAPACIDAD"/>
    <x v="10"/>
    <n v="177"/>
    <n v="20"/>
    <n v="11.3"/>
    <n v="157"/>
    <n v="88.7"/>
    <n v="1074000"/>
  </r>
  <r>
    <n v="202507"/>
    <s v="FONDO DISCAPACIDAD"/>
    <x v="11"/>
    <n v="20"/>
    <n v="2"/>
    <n v="10"/>
    <n v="18"/>
    <n v="90"/>
    <n v="126000"/>
  </r>
  <r>
    <n v="202507"/>
    <s v="FONDO DISCAPACIDAD"/>
    <x v="12"/>
    <n v="177"/>
    <n v="13"/>
    <n v="7.34"/>
    <n v="164"/>
    <n v="92.66"/>
    <n v="1068000"/>
  </r>
  <r>
    <n v="202507"/>
    <s v="FONDO DISCAPACIDAD"/>
    <x v="13"/>
    <n v="169"/>
    <n v="8"/>
    <n v="4.7300000000000004"/>
    <n v="161"/>
    <n v="95.27"/>
    <n v="1044000"/>
  </r>
  <r>
    <n v="202507"/>
    <s v="FONDO DISCAPACIDAD"/>
    <x v="14"/>
    <n v="193"/>
    <n v="18"/>
    <n v="9.33"/>
    <n v="175"/>
    <n v="90.67"/>
    <n v="1170000"/>
  </r>
  <r>
    <n v="202507"/>
    <s v="FONDO DISCAPACIDAD"/>
    <x v="15"/>
    <n v="85"/>
    <n v="8"/>
    <n v="9.41"/>
    <n v="77"/>
    <n v="90.59"/>
    <n v="522000"/>
  </r>
  <r>
    <n v="202507"/>
    <s v="FONDO DISCAPACIDAD"/>
    <x v="16"/>
    <n v="60"/>
    <n v="2"/>
    <n v="3.33"/>
    <n v="58"/>
    <n v="96.67"/>
    <n v="366000"/>
  </r>
  <r>
    <n v="202507"/>
    <s v="FONDO DISCAPACIDAD"/>
    <x v="17"/>
    <n v="31"/>
    <n v="1"/>
    <n v="3.23"/>
    <n v="30"/>
    <n v="96.77"/>
    <n v="186000"/>
  </r>
  <r>
    <n v="202507"/>
    <s v="FONDO DISCAPACIDAD"/>
    <x v="18"/>
    <n v="122"/>
    <n v="8"/>
    <n v="6.56"/>
    <n v="114"/>
    <n v="93.44"/>
    <n v="738000"/>
  </r>
  <r>
    <n v="202507"/>
    <s v="FONDO DISCAPACIDAD"/>
    <x v="19"/>
    <n v="24"/>
    <n v="5"/>
    <n v="20.83"/>
    <n v="19"/>
    <n v="79.17"/>
    <n v="144000"/>
  </r>
  <r>
    <n v="202507"/>
    <s v="FONDO DISCAPACIDAD"/>
    <x v="20"/>
    <n v="59"/>
    <n v="2"/>
    <n v="3.39"/>
    <n v="57"/>
    <n v="96.61"/>
    <n v="372000"/>
  </r>
  <r>
    <n v="202507"/>
    <s v="FONDO DISCAPACIDAD"/>
    <x v="21"/>
    <n v="97"/>
    <n v="7"/>
    <n v="7.22"/>
    <n v="90"/>
    <n v="92.78"/>
    <n v="588000"/>
  </r>
  <r>
    <n v="202507"/>
    <s v="FONDO DISCAPACIDAD"/>
    <x v="22"/>
    <n v="56"/>
    <n v="2"/>
    <n v="3.57"/>
    <n v="54"/>
    <n v="96.43"/>
    <n v="354000"/>
  </r>
  <r>
    <n v="202507"/>
    <s v="FONDO DISCAPACIDAD"/>
    <x v="23"/>
    <n v="303"/>
    <n v="24"/>
    <n v="7.92"/>
    <n v="279"/>
    <n v="92.08"/>
    <n v="1836000"/>
  </r>
  <r>
    <n v="202507"/>
    <s v="FONDO DISCAPACIDAD"/>
    <x v="24"/>
    <n v="21"/>
    <n v="4"/>
    <n v="19.05"/>
    <n v="17"/>
    <n v="80.95"/>
    <n v="126000"/>
  </r>
  <r>
    <n v="202507"/>
    <s v="FONDO DISCAPACIDAD"/>
    <x v="25"/>
    <n v="131"/>
    <n v="15"/>
    <n v="11.45"/>
    <n v="116"/>
    <n v="88.55"/>
    <n v="798000"/>
  </r>
  <r>
    <n v="202507"/>
    <s v="FONDO DISCAPACIDAD"/>
    <x v="26"/>
    <n v="129"/>
    <n v="6"/>
    <n v="4.6500000000000004"/>
    <n v="123"/>
    <n v="95.35"/>
    <n v="810000"/>
  </r>
  <r>
    <n v="202507"/>
    <s v="FONDO DISCAPACIDAD"/>
    <x v="27"/>
    <n v="67"/>
    <n v="7"/>
    <n v="10.45"/>
    <n v="60"/>
    <n v="89.55"/>
    <n v="408000"/>
  </r>
  <r>
    <n v="202507"/>
    <s v="FONDO DISCAPACIDAD"/>
    <x v="28"/>
    <n v="512"/>
    <n v="46"/>
    <n v="8.98"/>
    <n v="466"/>
    <n v="91.02"/>
    <n v="3156000"/>
  </r>
  <r>
    <n v="202507"/>
    <s v="FONDO DISCAPACIDAD"/>
    <x v="29"/>
    <n v="12"/>
    <n v="0"/>
    <n v="0"/>
    <n v="12"/>
    <n v="100"/>
    <n v="72000"/>
  </r>
  <r>
    <n v="202507"/>
    <s v="FONDO DISCAPACIDAD"/>
    <x v="30"/>
    <n v="1793"/>
    <n v="139"/>
    <n v="7.75"/>
    <n v="1654"/>
    <n v="92.25"/>
    <n v="11100000"/>
  </r>
  <r>
    <n v="202507"/>
    <s v="FONDO DISCAPACIDAD"/>
    <x v="31"/>
    <n v="80"/>
    <n v="9"/>
    <n v="11.25"/>
    <n v="71"/>
    <n v="88.75"/>
    <n v="492000"/>
  </r>
  <r>
    <n v="202507"/>
    <s v="FONDO DISCAPACIDAD"/>
    <x v="32"/>
    <n v="1762"/>
    <n v="270"/>
    <n v="15.32"/>
    <n v="1492"/>
    <n v="84.68"/>
    <n v="10818000"/>
  </r>
  <r>
    <n v="202508"/>
    <s v="FONDO DISCAPACIDAD"/>
    <x v="0"/>
    <n v="150"/>
    <n v="6"/>
    <n v="4"/>
    <n v="144"/>
    <n v="96"/>
    <n v="912000"/>
  </r>
  <r>
    <n v="202508"/>
    <s v="FONDO DISCAPACIDAD"/>
    <x v="1"/>
    <n v="37"/>
    <n v="0"/>
    <n v="0"/>
    <n v="37"/>
    <n v="100"/>
    <n v="222000"/>
  </r>
  <r>
    <n v="202508"/>
    <s v="FONDO DISCAPACIDAD"/>
    <x v="2"/>
    <n v="122"/>
    <n v="12"/>
    <n v="9.84"/>
    <n v="110"/>
    <n v="90.16"/>
    <n v="762000"/>
  </r>
  <r>
    <n v="202508"/>
    <s v="FONDO DISCAPACIDAD"/>
    <x v="3"/>
    <n v="24"/>
    <n v="0"/>
    <n v="0"/>
    <n v="24"/>
    <n v="100"/>
    <n v="144000"/>
  </r>
  <r>
    <n v="202508"/>
    <s v="FONDO DISCAPACIDAD"/>
    <x v="4"/>
    <n v="870"/>
    <n v="61"/>
    <n v="7.01"/>
    <n v="809"/>
    <n v="92.99"/>
    <n v="5448000"/>
  </r>
  <r>
    <n v="202508"/>
    <s v="FONDO DISCAPACIDAD"/>
    <x v="5"/>
    <n v="207"/>
    <n v="7"/>
    <n v="3.38"/>
    <n v="200"/>
    <n v="96.62"/>
    <n v="1266000"/>
  </r>
  <r>
    <n v="202508"/>
    <s v="FONDO DISCAPACIDAD"/>
    <x v="6"/>
    <n v="53"/>
    <n v="4"/>
    <n v="7.55"/>
    <n v="49"/>
    <n v="92.45"/>
    <n v="318000"/>
  </r>
  <r>
    <n v="202508"/>
    <s v="FONDO DISCAPACIDAD"/>
    <x v="7"/>
    <n v="19"/>
    <n v="1"/>
    <n v="5.26"/>
    <n v="18"/>
    <n v="94.74"/>
    <n v="114000"/>
  </r>
  <r>
    <n v="202508"/>
    <s v="FONDO DISCAPACIDAD"/>
    <x v="8"/>
    <n v="208"/>
    <n v="19"/>
    <n v="9.1300000000000008"/>
    <n v="189"/>
    <n v="90.87"/>
    <n v="1278000"/>
  </r>
  <r>
    <n v="202508"/>
    <s v="FONDO DISCAPACIDAD"/>
    <x v="9"/>
    <n v="20"/>
    <n v="1"/>
    <n v="5"/>
    <n v="19"/>
    <n v="95"/>
    <n v="120000"/>
  </r>
  <r>
    <n v="202508"/>
    <s v="FONDO DISCAPACIDAD"/>
    <x v="10"/>
    <n v="185"/>
    <n v="20"/>
    <n v="10.81"/>
    <n v="165"/>
    <n v="89.19"/>
    <n v="1122000"/>
  </r>
  <r>
    <n v="202508"/>
    <s v="FONDO DISCAPACIDAD"/>
    <x v="11"/>
    <n v="25"/>
    <n v="2"/>
    <n v="8"/>
    <n v="23"/>
    <n v="92"/>
    <n v="156000"/>
  </r>
  <r>
    <n v="202508"/>
    <s v="FONDO DISCAPACIDAD"/>
    <x v="12"/>
    <n v="193"/>
    <n v="13"/>
    <n v="6.74"/>
    <n v="180"/>
    <n v="93.26"/>
    <n v="1170000"/>
  </r>
  <r>
    <n v="202508"/>
    <s v="FONDO DISCAPACIDAD"/>
    <x v="13"/>
    <n v="181"/>
    <n v="8"/>
    <n v="4.42"/>
    <n v="173"/>
    <n v="95.58"/>
    <n v="1116000"/>
  </r>
  <r>
    <n v="202508"/>
    <s v="FONDO DISCAPACIDAD"/>
    <x v="14"/>
    <n v="212"/>
    <n v="19"/>
    <n v="8.9600000000000009"/>
    <n v="193"/>
    <n v="91.04"/>
    <n v="1284000"/>
  </r>
  <r>
    <n v="202508"/>
    <s v="FONDO DISCAPACIDAD"/>
    <x v="15"/>
    <n v="112"/>
    <n v="9"/>
    <n v="8.0399999999999991"/>
    <n v="103"/>
    <n v="91.96"/>
    <n v="684000"/>
  </r>
  <r>
    <n v="202508"/>
    <s v="FONDO DISCAPACIDAD"/>
    <x v="16"/>
    <n v="62"/>
    <n v="2"/>
    <n v="3.23"/>
    <n v="60"/>
    <n v="96.77"/>
    <n v="378000"/>
  </r>
  <r>
    <n v="202508"/>
    <s v="FONDO DISCAPACIDAD"/>
    <x v="17"/>
    <n v="35"/>
    <n v="1"/>
    <n v="2.86"/>
    <n v="34"/>
    <n v="97.14"/>
    <n v="210000"/>
  </r>
  <r>
    <n v="202508"/>
    <s v="FONDO DISCAPACIDAD"/>
    <x v="18"/>
    <n v="137"/>
    <n v="9"/>
    <n v="6.57"/>
    <n v="128"/>
    <n v="93.43"/>
    <n v="828000"/>
  </r>
  <r>
    <n v="202508"/>
    <s v="FONDO DISCAPACIDAD"/>
    <x v="19"/>
    <n v="28"/>
    <n v="5"/>
    <n v="17.86"/>
    <n v="23"/>
    <n v="82.14"/>
    <n v="168000"/>
  </r>
  <r>
    <n v="202508"/>
    <s v="FONDO DISCAPACIDAD"/>
    <x v="20"/>
    <n v="66"/>
    <n v="2"/>
    <n v="3.03"/>
    <n v="64"/>
    <n v="96.97"/>
    <n v="420000"/>
  </r>
  <r>
    <n v="202508"/>
    <s v="FONDO DISCAPACIDAD"/>
    <x v="21"/>
    <n v="104"/>
    <n v="7"/>
    <n v="6.73"/>
    <n v="97"/>
    <n v="93.27"/>
    <n v="630000"/>
  </r>
  <r>
    <n v="202508"/>
    <s v="FONDO DISCAPACIDAD"/>
    <x v="22"/>
    <n v="71"/>
    <n v="3"/>
    <n v="4.2300000000000004"/>
    <n v="68"/>
    <n v="95.77"/>
    <n v="444000"/>
  </r>
  <r>
    <n v="202508"/>
    <s v="FONDO DISCAPACIDAD"/>
    <x v="23"/>
    <n v="344"/>
    <n v="25"/>
    <n v="7.27"/>
    <n v="319"/>
    <n v="92.73"/>
    <n v="2088000"/>
  </r>
  <r>
    <n v="202508"/>
    <s v="FONDO DISCAPACIDAD"/>
    <x v="24"/>
    <n v="28"/>
    <n v="4"/>
    <n v="14.29"/>
    <n v="24"/>
    <n v="85.71"/>
    <n v="168000"/>
  </r>
  <r>
    <n v="202508"/>
    <s v="FONDO DISCAPACIDAD"/>
    <x v="25"/>
    <n v="144"/>
    <n v="15"/>
    <n v="10.42"/>
    <n v="129"/>
    <n v="89.58"/>
    <n v="876000"/>
  </r>
  <r>
    <n v="202508"/>
    <s v="FONDO DISCAPACIDAD"/>
    <x v="26"/>
    <n v="139"/>
    <n v="6"/>
    <n v="4.32"/>
    <n v="133"/>
    <n v="95.68"/>
    <n v="870000"/>
  </r>
  <r>
    <n v="202508"/>
    <s v="FONDO DISCAPACIDAD"/>
    <x v="27"/>
    <n v="86"/>
    <n v="9"/>
    <n v="10.47"/>
    <n v="77"/>
    <n v="89.53"/>
    <n v="528000"/>
  </r>
  <r>
    <n v="202508"/>
    <s v="FONDO DISCAPACIDAD"/>
    <x v="28"/>
    <n v="579"/>
    <n v="47"/>
    <n v="8.1199999999999992"/>
    <n v="532"/>
    <n v="91.88"/>
    <n v="3570000"/>
  </r>
  <r>
    <n v="202508"/>
    <s v="FONDO DISCAPACIDAD"/>
    <x v="29"/>
    <n v="17"/>
    <n v="0"/>
    <n v="0"/>
    <n v="17"/>
    <n v="100"/>
    <n v="102000"/>
  </r>
  <r>
    <n v="202508"/>
    <s v="FONDO DISCAPACIDAD"/>
    <x v="30"/>
    <n v="2012"/>
    <n v="148"/>
    <n v="7.36"/>
    <n v="1864"/>
    <n v="92.64"/>
    <n v="12456000"/>
  </r>
  <r>
    <n v="202508"/>
    <s v="FONDO DISCAPACIDAD"/>
    <x v="31"/>
    <n v="84"/>
    <n v="10"/>
    <n v="11.9"/>
    <n v="74"/>
    <n v="88.1"/>
    <n v="522000"/>
  </r>
  <r>
    <n v="202508"/>
    <s v="FONDO DISCAPACIDAD"/>
    <x v="32"/>
    <n v="2730"/>
    <n v="379"/>
    <n v="13.88"/>
    <n v="2351"/>
    <n v="86.12"/>
    <n v="16734000"/>
  </r>
  <r>
    <n v="202509"/>
    <s v="FONDO DISCAPACIDAD"/>
    <x v="0"/>
    <n v="152"/>
    <n v="7"/>
    <n v="4.6100000000000003"/>
    <n v="145"/>
    <n v="95.39"/>
    <n v="924000"/>
  </r>
  <r>
    <n v="202509"/>
    <s v="FONDO DISCAPACIDAD"/>
    <x v="1"/>
    <n v="42"/>
    <n v="0"/>
    <n v="0"/>
    <n v="42"/>
    <n v="100"/>
    <n v="252000"/>
  </r>
  <r>
    <n v="202509"/>
    <s v="FONDO DISCAPACIDAD"/>
    <x v="2"/>
    <n v="125"/>
    <n v="12"/>
    <n v="9.6"/>
    <n v="113"/>
    <n v="90.4"/>
    <n v="780000"/>
  </r>
  <r>
    <n v="202509"/>
    <s v="FONDO DISCAPACIDAD"/>
    <x v="3"/>
    <n v="28"/>
    <n v="1"/>
    <n v="3.57"/>
    <n v="27"/>
    <n v="96.43"/>
    <n v="168000"/>
  </r>
  <r>
    <n v="202509"/>
    <s v="FONDO DISCAPACIDAD"/>
    <x v="4"/>
    <n v="931"/>
    <n v="61"/>
    <n v="6.55"/>
    <n v="870"/>
    <n v="93.45"/>
    <n v="5826000"/>
  </r>
  <r>
    <n v="202509"/>
    <s v="FONDO DISCAPACIDAD"/>
    <x v="5"/>
    <n v="211"/>
    <n v="7"/>
    <n v="3.32"/>
    <n v="204"/>
    <n v="96.68"/>
    <n v="1296000"/>
  </r>
  <r>
    <n v="202509"/>
    <s v="FONDO DISCAPACIDAD"/>
    <x v="6"/>
    <n v="54"/>
    <n v="4"/>
    <n v="7.41"/>
    <n v="50"/>
    <n v="92.59"/>
    <n v="324000"/>
  </r>
  <r>
    <n v="202509"/>
    <s v="FONDO DISCAPACIDAD"/>
    <x v="7"/>
    <n v="17"/>
    <n v="1"/>
    <n v="5.88"/>
    <n v="16"/>
    <n v="94.12"/>
    <n v="102000"/>
  </r>
  <r>
    <n v="202509"/>
    <s v="FONDO DISCAPACIDAD"/>
    <x v="8"/>
    <n v="219"/>
    <n v="19"/>
    <n v="8.68"/>
    <n v="200"/>
    <n v="91.32"/>
    <n v="1350000"/>
  </r>
  <r>
    <n v="202509"/>
    <s v="FONDO DISCAPACIDAD"/>
    <x v="9"/>
    <n v="25"/>
    <n v="1"/>
    <n v="4"/>
    <n v="24"/>
    <n v="96"/>
    <n v="150000"/>
  </r>
  <r>
    <n v="202509"/>
    <s v="FONDO DISCAPACIDAD"/>
    <x v="10"/>
    <n v="193"/>
    <n v="20"/>
    <n v="10.36"/>
    <n v="173"/>
    <n v="89.64"/>
    <n v="1170000"/>
  </r>
  <r>
    <n v="202509"/>
    <s v="FONDO DISCAPACIDAD"/>
    <x v="11"/>
    <n v="26"/>
    <n v="3"/>
    <n v="11.54"/>
    <n v="23"/>
    <n v="88.46"/>
    <n v="162000"/>
  </r>
  <r>
    <n v="202509"/>
    <s v="FONDO DISCAPACIDAD"/>
    <x v="12"/>
    <n v="196"/>
    <n v="13"/>
    <n v="6.63"/>
    <n v="183"/>
    <n v="93.37"/>
    <n v="1188000"/>
  </r>
  <r>
    <n v="202509"/>
    <s v="FONDO DISCAPACIDAD"/>
    <x v="13"/>
    <n v="195"/>
    <n v="9"/>
    <n v="4.62"/>
    <n v="186"/>
    <n v="95.38"/>
    <n v="1206000"/>
  </r>
  <r>
    <n v="202509"/>
    <s v="FONDO DISCAPACIDAD"/>
    <x v="14"/>
    <n v="222"/>
    <n v="20"/>
    <n v="9.01"/>
    <n v="202"/>
    <n v="90.99"/>
    <n v="1350000"/>
  </r>
  <r>
    <n v="202509"/>
    <s v="FONDO DISCAPACIDAD"/>
    <x v="15"/>
    <n v="121"/>
    <n v="10"/>
    <n v="8.26"/>
    <n v="111"/>
    <n v="91.74"/>
    <n v="738000"/>
  </r>
  <r>
    <n v="202509"/>
    <s v="FONDO DISCAPACIDAD"/>
    <x v="16"/>
    <n v="62"/>
    <n v="2"/>
    <n v="3.23"/>
    <n v="60"/>
    <n v="96.77"/>
    <n v="378000"/>
  </r>
  <r>
    <n v="202509"/>
    <s v="FONDO DISCAPACIDAD"/>
    <x v="17"/>
    <n v="41"/>
    <n v="2"/>
    <n v="4.88"/>
    <n v="39"/>
    <n v="95.12"/>
    <n v="252000"/>
  </r>
  <r>
    <n v="202509"/>
    <s v="FONDO DISCAPACIDAD"/>
    <x v="18"/>
    <n v="140"/>
    <n v="9"/>
    <n v="6.43"/>
    <n v="131"/>
    <n v="93.57"/>
    <n v="846000"/>
  </r>
  <r>
    <n v="202509"/>
    <s v="FONDO DISCAPACIDAD"/>
    <x v="19"/>
    <n v="30"/>
    <n v="5"/>
    <n v="16.670000000000002"/>
    <n v="25"/>
    <n v="83.33"/>
    <n v="180000"/>
  </r>
  <r>
    <n v="202509"/>
    <s v="FONDO DISCAPACIDAD"/>
    <x v="20"/>
    <n v="80"/>
    <n v="2"/>
    <n v="2.5"/>
    <n v="78"/>
    <n v="97.5"/>
    <n v="510000"/>
  </r>
  <r>
    <n v="202509"/>
    <s v="FONDO DISCAPACIDAD"/>
    <x v="21"/>
    <n v="112"/>
    <n v="7"/>
    <n v="6.25"/>
    <n v="105"/>
    <n v="93.75"/>
    <n v="678000"/>
  </r>
  <r>
    <n v="202509"/>
    <s v="FONDO DISCAPACIDAD"/>
    <x v="22"/>
    <n v="77"/>
    <n v="4"/>
    <n v="5.19"/>
    <n v="73"/>
    <n v="94.81"/>
    <n v="480000"/>
  </r>
  <r>
    <n v="202509"/>
    <s v="FONDO DISCAPACIDAD"/>
    <x v="23"/>
    <n v="372"/>
    <n v="26"/>
    <n v="6.99"/>
    <n v="346"/>
    <n v="93.01"/>
    <n v="2268000"/>
  </r>
  <r>
    <n v="202509"/>
    <s v="FONDO DISCAPACIDAD"/>
    <x v="24"/>
    <n v="34"/>
    <n v="4"/>
    <n v="11.76"/>
    <n v="30"/>
    <n v="88.24"/>
    <n v="204000"/>
  </r>
  <r>
    <n v="202509"/>
    <s v="FONDO DISCAPACIDAD"/>
    <x v="25"/>
    <n v="148"/>
    <n v="15"/>
    <n v="10.14"/>
    <n v="133"/>
    <n v="89.86"/>
    <n v="900000"/>
  </r>
  <r>
    <n v="202509"/>
    <s v="FONDO DISCAPACIDAD"/>
    <x v="26"/>
    <n v="144"/>
    <n v="6"/>
    <n v="4.17"/>
    <n v="138"/>
    <n v="95.83"/>
    <n v="894000"/>
  </r>
  <r>
    <n v="202509"/>
    <s v="FONDO DISCAPACIDAD"/>
    <x v="27"/>
    <n v="92"/>
    <n v="9"/>
    <n v="9.7799999999999994"/>
    <n v="83"/>
    <n v="90.22"/>
    <n v="564000"/>
  </r>
  <r>
    <n v="202509"/>
    <s v="FONDO DISCAPACIDAD"/>
    <x v="28"/>
    <n v="617"/>
    <n v="49"/>
    <n v="7.94"/>
    <n v="568"/>
    <n v="92.06"/>
    <n v="3798000"/>
  </r>
  <r>
    <n v="202509"/>
    <s v="FONDO DISCAPACIDAD"/>
    <x v="29"/>
    <n v="20"/>
    <n v="0"/>
    <n v="0"/>
    <n v="20"/>
    <n v="100"/>
    <n v="120000"/>
  </r>
  <r>
    <n v="202509"/>
    <s v="FONDO DISCAPACIDAD"/>
    <x v="30"/>
    <n v="2102"/>
    <n v="153"/>
    <n v="7.28"/>
    <n v="1949"/>
    <n v="92.72"/>
    <n v="12990000"/>
  </r>
  <r>
    <n v="202509"/>
    <s v="FONDO DISCAPACIDAD"/>
    <x v="31"/>
    <n v="86"/>
    <n v="10"/>
    <n v="11.63"/>
    <n v="76"/>
    <n v="88.37"/>
    <n v="528000"/>
  </r>
  <r>
    <n v="202509"/>
    <s v="FONDO DISCAPACIDAD"/>
    <x v="32"/>
    <n v="3408"/>
    <n v="494"/>
    <n v="14.5"/>
    <n v="2914"/>
    <n v="85.5"/>
    <n v="20952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32">
  <r>
    <x v="0"/>
    <x v="0"/>
  </r>
  <r>
    <x v="1"/>
    <x v="1"/>
  </r>
  <r>
    <x v="1"/>
    <x v="2"/>
  </r>
  <r>
    <x v="2"/>
    <x v="3"/>
  </r>
  <r>
    <x v="3"/>
    <x v="4"/>
  </r>
  <r>
    <x v="4"/>
    <x v="5"/>
  </r>
  <r>
    <x v="5"/>
    <x v="6"/>
  </r>
  <r>
    <x v="6"/>
    <x v="7"/>
  </r>
  <r>
    <x v="7"/>
    <x v="8"/>
  </r>
  <r>
    <x v="8"/>
    <x v="9"/>
  </r>
  <r>
    <x v="4"/>
    <x v="10"/>
  </r>
  <r>
    <x v="1"/>
    <x v="11"/>
  </r>
  <r>
    <x v="5"/>
    <x v="12"/>
  </r>
  <r>
    <x v="5"/>
    <x v="13"/>
  </r>
  <r>
    <x v="9"/>
    <x v="14"/>
  </r>
  <r>
    <x v="4"/>
    <x v="15"/>
  </r>
  <r>
    <x v="9"/>
    <x v="16"/>
  </r>
  <r>
    <x v="2"/>
    <x v="17"/>
  </r>
  <r>
    <x v="8"/>
    <x v="18"/>
  </r>
  <r>
    <x v="1"/>
    <x v="19"/>
  </r>
  <r>
    <x v="0"/>
    <x v="20"/>
  </r>
  <r>
    <x v="7"/>
    <x v="21"/>
  </r>
  <r>
    <x v="4"/>
    <x v="22"/>
  </r>
  <r>
    <x v="0"/>
    <x v="23"/>
  </r>
  <r>
    <x v="0"/>
    <x v="24"/>
  </r>
  <r>
    <x v="6"/>
    <x v="25"/>
  </r>
  <r>
    <x v="8"/>
    <x v="26"/>
  </r>
  <r>
    <x v="9"/>
    <x v="27"/>
  </r>
  <r>
    <x v="7"/>
    <x v="28"/>
  </r>
  <r>
    <x v="2"/>
    <x v="29"/>
  </r>
  <r>
    <x v="3"/>
    <x v="30"/>
  </r>
  <r>
    <x v="2"/>
    <x v="31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32">
  <r>
    <x v="0"/>
    <x v="0"/>
  </r>
  <r>
    <x v="1"/>
    <x v="1"/>
  </r>
  <r>
    <x v="1"/>
    <x v="2"/>
  </r>
  <r>
    <x v="2"/>
    <x v="3"/>
  </r>
  <r>
    <x v="3"/>
    <x v="4"/>
  </r>
  <r>
    <x v="4"/>
    <x v="5"/>
  </r>
  <r>
    <x v="5"/>
    <x v="6"/>
  </r>
  <r>
    <x v="6"/>
    <x v="7"/>
  </r>
  <r>
    <x v="7"/>
    <x v="8"/>
  </r>
  <r>
    <x v="8"/>
    <x v="9"/>
  </r>
  <r>
    <x v="4"/>
    <x v="10"/>
  </r>
  <r>
    <x v="1"/>
    <x v="11"/>
  </r>
  <r>
    <x v="5"/>
    <x v="12"/>
  </r>
  <r>
    <x v="5"/>
    <x v="13"/>
  </r>
  <r>
    <x v="9"/>
    <x v="14"/>
  </r>
  <r>
    <x v="4"/>
    <x v="15"/>
  </r>
  <r>
    <x v="9"/>
    <x v="16"/>
  </r>
  <r>
    <x v="2"/>
    <x v="17"/>
  </r>
  <r>
    <x v="8"/>
    <x v="18"/>
  </r>
  <r>
    <x v="1"/>
    <x v="19"/>
  </r>
  <r>
    <x v="0"/>
    <x v="20"/>
  </r>
  <r>
    <x v="7"/>
    <x v="21"/>
  </r>
  <r>
    <x v="4"/>
    <x v="22"/>
  </r>
  <r>
    <x v="0"/>
    <x v="23"/>
  </r>
  <r>
    <x v="0"/>
    <x v="24"/>
  </r>
  <r>
    <x v="6"/>
    <x v="25"/>
  </r>
  <r>
    <x v="8"/>
    <x v="26"/>
  </r>
  <r>
    <x v="9"/>
    <x v="27"/>
  </r>
  <r>
    <x v="7"/>
    <x v="28"/>
  </r>
  <r>
    <x v="2"/>
    <x v="29"/>
  </r>
  <r>
    <x v="3"/>
    <x v="30"/>
  </r>
  <r>
    <x v="2"/>
    <x v="31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32">
  <r>
    <x v="0"/>
    <n v="1.3619339462036093E-2"/>
  </r>
  <r>
    <x v="1"/>
    <n v="1.1916922029281581E-2"/>
  </r>
  <r>
    <x v="1"/>
    <n v="1.4300306435137897E-2"/>
  </r>
  <r>
    <x v="2"/>
    <n v="9.1930541368743634E-3"/>
  </r>
  <r>
    <x v="3"/>
    <n v="0.1031664964249234"/>
  </r>
  <r>
    <x v="4"/>
    <n v="2.485529451821587E-2"/>
  </r>
  <r>
    <x v="5"/>
    <n v="1.1235955056179777E-2"/>
  </r>
  <r>
    <x v="6"/>
    <n v="6.1287027579162417E-3"/>
  </r>
  <r>
    <x v="7"/>
    <n v="1.5321756894790605E-2"/>
  </r>
  <r>
    <x v="8"/>
    <n v="1.5321756894790605E-2"/>
  </r>
  <r>
    <x v="4"/>
    <n v="1.1235955056179777E-2"/>
  </r>
  <r>
    <x v="1"/>
    <n v="4.0858018386108275E-3"/>
  </r>
  <r>
    <x v="5"/>
    <n v="1.5321756894790605E-2"/>
  </r>
  <r>
    <x v="5"/>
    <n v="1.5321756894790605E-2"/>
  </r>
  <r>
    <x v="9"/>
    <n v="4.0517534899557374E-2"/>
  </r>
  <r>
    <x v="4"/>
    <n v="1.2597889002383386E-2"/>
  </r>
  <r>
    <x v="9"/>
    <n v="1.8386108273748727E-2"/>
  </r>
  <r>
    <x v="2"/>
    <n v="1.9407558733401432E-2"/>
  </r>
  <r>
    <x v="8"/>
    <n v="2.9622063329928502E-2"/>
  </r>
  <r>
    <x v="1"/>
    <n v="5.107252298263535E-3"/>
  </r>
  <r>
    <x v="0"/>
    <n v="1.2257405515832483E-2"/>
  </r>
  <r>
    <x v="7"/>
    <n v="2.2471910112359553E-2"/>
  </r>
  <r>
    <x v="4"/>
    <n v="1.4300306435137897E-2"/>
  </r>
  <r>
    <x v="0"/>
    <n v="7.4225400068096706E-2"/>
  </r>
  <r>
    <x v="0"/>
    <n v="1.634320735444331E-2"/>
  </r>
  <r>
    <x v="6"/>
    <n v="5.4136874361593472E-2"/>
  </r>
  <r>
    <x v="8"/>
    <n v="5.8903643173306097E-2"/>
  </r>
  <r>
    <x v="9"/>
    <n v="1.4300306435137897E-2"/>
  </r>
  <r>
    <x v="7"/>
    <n v="9.3632958801498148E-2"/>
  </r>
  <r>
    <x v="2"/>
    <n v="2.0429009193054137E-3"/>
  </r>
  <r>
    <x v="3"/>
    <n v="0.23050732039496086"/>
  </r>
  <r>
    <x v="2"/>
    <n v="1.021450459652707E-2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32">
  <r>
    <x v="0"/>
    <n v="2.28719275549806E-2"/>
  </r>
  <r>
    <x v="1"/>
    <n v="5.8990944372574391E-3"/>
  </r>
  <r>
    <x v="1"/>
    <n v="1.826649417852523E-2"/>
  </r>
  <r>
    <x v="2"/>
    <n v="3.9327296248382925E-3"/>
  </r>
  <r>
    <x v="3"/>
    <n v="0.13324708926261322"/>
  </r>
  <r>
    <x v="4"/>
    <n v="3.1099611901681763E-2"/>
  </r>
  <r>
    <x v="5"/>
    <n v="8.0724450194049162E-3"/>
  </r>
  <r>
    <x v="6"/>
    <n v="2.846054333764554E-3"/>
  </r>
  <r>
    <x v="7"/>
    <n v="3.197930142302717E-2"/>
  </r>
  <r>
    <x v="8"/>
    <n v="3.2600258732212164E-3"/>
  </r>
  <r>
    <x v="4"/>
    <n v="2.8719275549805953E-2"/>
  </r>
  <r>
    <x v="1"/>
    <n v="3.6739974126778789E-3"/>
  </r>
  <r>
    <x v="5"/>
    <n v="2.9288486416558863E-2"/>
  </r>
  <r>
    <x v="5"/>
    <n v="2.8201811125485123E-2"/>
  </r>
  <r>
    <x v="9"/>
    <n v="3.2445019404915912E-2"/>
  </r>
  <r>
    <x v="4"/>
    <n v="1.645536869340233E-2"/>
  </r>
  <r>
    <x v="9"/>
    <n v="9.5213454075032348E-3"/>
  </r>
  <r>
    <x v="2"/>
    <n v="5.5368693402328591E-3"/>
  </r>
  <r>
    <x v="8"/>
    <n v="2.0646830530401037E-2"/>
  </r>
  <r>
    <x v="1"/>
    <n v="4.2432082794307893E-3"/>
  </r>
  <r>
    <x v="0"/>
    <n v="1.0608020698576973E-2"/>
  </r>
  <r>
    <x v="7"/>
    <n v="1.6196636481241915E-2"/>
  </r>
  <r>
    <x v="4"/>
    <n v="1.0556274256144891E-2"/>
  </r>
  <r>
    <x v="0"/>
    <n v="5.2729624838292376E-2"/>
  </r>
  <r>
    <x v="0"/>
    <n v="4.2949547218628726E-3"/>
  </r>
  <r>
    <x v="6"/>
    <n v="2.1888745148771024E-2"/>
  </r>
  <r>
    <x v="8"/>
    <n v="2.1319534282018115E-2"/>
  </r>
  <r>
    <x v="9"/>
    <n v="1.2677878395860287E-2"/>
  </r>
  <r>
    <x v="7"/>
    <n v="8.8382923673997429E-2"/>
  </r>
  <r>
    <x v="2"/>
    <n v="2.5355756791720571E-3"/>
  </r>
  <r>
    <x v="3"/>
    <n v="0.30566623544631311"/>
  </r>
  <r>
    <x v="2"/>
    <n v="1.2936610608020699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37" firstHeaderRow="1" firstDataRow="1" firstDataCol="1"/>
  <pivotFields count="17">
    <pivotField showAll="0"/>
    <pivotField showAll="0"/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Promedio de Cant. Hogares FIJOS + TEMPORAL" fld="5" subtotal="average" baseField="0" baseItem="0"/>
  </dataFields>
  <formats count="9">
    <format dxfId="48">
      <pivotArea collapsedLevelsAreSubtotals="1" fieldPosition="0">
        <references count="1">
          <reference field="2" count="1">
            <x v="0"/>
          </reference>
        </references>
      </pivotArea>
    </format>
    <format dxfId="47">
      <pivotArea collapsedLevelsAreSubtotals="1" fieldPosition="0">
        <references count="1">
          <reference field="2" count="1">
            <x v="0"/>
          </reference>
        </references>
      </pivotArea>
    </format>
    <format dxfId="46">
      <pivotArea collapsedLevelsAreSubtotals="1" fieldPosition="0">
        <references count="1">
          <reference field="2" count="1">
            <x v="0"/>
          </reference>
        </references>
      </pivotArea>
    </format>
    <format dxfId="45">
      <pivotArea collapsedLevelsAreSubtotals="1" fieldPosition="0">
        <references count="1">
          <reference field="2" count="1">
            <x v="0"/>
          </reference>
        </references>
      </pivotArea>
    </format>
    <format dxfId="44">
      <pivotArea collapsedLevelsAreSubtotals="1" fieldPosition="0">
        <references count="1">
          <reference field="2" count="1">
            <x v="0"/>
          </reference>
        </references>
      </pivotArea>
    </format>
    <format dxfId="43">
      <pivotArea collapsedLevelsAreSubtotals="1" fieldPosition="0">
        <references count="1">
          <reference field="2" count="1">
            <x v="0"/>
          </reference>
        </references>
      </pivotArea>
    </format>
    <format dxfId="42">
      <pivotArea collapsedLevelsAreSubtotals="1" fieldPosition="0">
        <references count="1">
          <reference field="2" count="1">
            <x v="0"/>
          </reference>
        </references>
      </pivotArea>
    </format>
    <format dxfId="41">
      <pivotArea collapsedLevelsAreSubtotals="1" fieldPosition="0">
        <references count="1">
          <reference field="2" count="3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4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7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1">
  <location ref="H3:I14" firstHeaderRow="1" firstDataRow="1" firstDataCol="1"/>
  <pivotFields count="2">
    <pivotField axis="axisRow" showAll="0">
      <items count="11">
        <item x="4"/>
        <item x="2"/>
        <item x="7"/>
        <item x="9"/>
        <item x="6"/>
        <item x="1"/>
        <item x="8"/>
        <item x="3"/>
        <item x="0"/>
        <item x="5"/>
        <item t="default"/>
      </items>
    </pivotField>
    <pivotField dataField="1" numFmtId="9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Peso" fld="1" baseField="0" baseItem="0" numFmtId="9"/>
  </dataFields>
  <formats count="1">
    <format dxfId="2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37" firstHeaderRow="1" firstDataRow="1" firstDataCol="1"/>
  <pivotFields count="17">
    <pivotField showAll="0"/>
    <pivotField showAll="0"/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Promedio de Cant. Hogares FIJOS + TEMPORAL" fld="5" subtotal="average" baseField="0" baseItem="0"/>
  </dataFields>
  <formats count="10">
    <format dxfId="39">
      <pivotArea collapsedLevelsAreSubtotals="1" fieldPosition="0">
        <references count="1">
          <reference field="2" count="1">
            <x v="0"/>
          </reference>
        </references>
      </pivotArea>
    </format>
    <format dxfId="38">
      <pivotArea collapsedLevelsAreSubtotals="1" fieldPosition="0">
        <references count="1">
          <reference field="2" count="1">
            <x v="0"/>
          </reference>
        </references>
      </pivotArea>
    </format>
    <format dxfId="37">
      <pivotArea collapsedLevelsAreSubtotals="1" fieldPosition="0">
        <references count="1">
          <reference field="2" count="1">
            <x v="0"/>
          </reference>
        </references>
      </pivotArea>
    </format>
    <format dxfId="36">
      <pivotArea collapsedLevelsAreSubtotals="1" fieldPosition="0">
        <references count="1">
          <reference field="2" count="1">
            <x v="0"/>
          </reference>
        </references>
      </pivotArea>
    </format>
    <format dxfId="35">
      <pivotArea collapsedLevelsAreSubtotals="1" fieldPosition="0">
        <references count="1">
          <reference field="2" count="1">
            <x v="0"/>
          </reference>
        </references>
      </pivotArea>
    </format>
    <format dxfId="34">
      <pivotArea collapsedLevelsAreSubtotals="1" fieldPosition="0">
        <references count="1">
          <reference field="2" count="1">
            <x v="0"/>
          </reference>
        </references>
      </pivotArea>
    </format>
    <format dxfId="33">
      <pivotArea collapsedLevelsAreSubtotals="1" fieldPosition="0">
        <references count="1">
          <reference field="2" count="1">
            <x v="0"/>
          </reference>
        </references>
      </pivotArea>
    </format>
    <format dxfId="32">
      <pivotArea collapsedLevelsAreSubtotals="1" fieldPosition="0">
        <references count="1">
          <reference field="2" count="1">
            <x v="0"/>
          </reference>
        </references>
      </pivotArea>
    </format>
    <format dxfId="31">
      <pivotArea collapsedLevelsAreSubtotals="1" fieldPosition="0">
        <references count="1">
          <reference field="2" count="3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3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Dinámica8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7">
  <location ref="G3:H14" firstHeaderRow="1" firstDataRow="1" firstDataCol="1"/>
  <pivotFields count="2">
    <pivotField axis="axisRow" showAll="0">
      <items count="11">
        <item x="4"/>
        <item x="2"/>
        <item x="7"/>
        <item x="9"/>
        <item x="6"/>
        <item x="1"/>
        <item x="8"/>
        <item x="3"/>
        <item x="0"/>
        <item x="5"/>
        <item t="default"/>
      </items>
    </pivotField>
    <pivotField dataField="1" numFmtId="9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Peso" fld="1" baseField="0" baseItem="0" numFmtId="9"/>
  </dataFields>
  <formats count="1">
    <format dxfId="21">
      <pivotArea outline="0" collapsedLevelsAreSubtotals="1" fieldPosition="0"/>
    </format>
  </formats>
  <chartFormats count="11"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Diná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36" firstHeaderRow="1" firstDataRow="1" firstDataCol="1"/>
  <pivotFields count="9">
    <pivotField showAll="0"/>
    <pivotField showAll="0"/>
    <pivotField axis="axisRow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2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Promedio de Beneficiarios" fld="3" subtotal="average" baseField="0" baseItem="0"/>
  </dataFields>
  <formats count="7">
    <format dxfId="28">
      <pivotArea collapsedLevelsAreSubtotals="1" fieldPosition="0">
        <references count="1">
          <reference field="2" count="1">
            <x v="0"/>
          </reference>
        </references>
      </pivotArea>
    </format>
    <format dxfId="27">
      <pivotArea collapsedLevelsAreSubtotals="1" fieldPosition="0">
        <references count="1">
          <reference field="2" count="1">
            <x v="0"/>
          </reference>
        </references>
      </pivotArea>
    </format>
    <format dxfId="26">
      <pivotArea collapsedLevelsAreSubtotals="1" fieldPosition="0">
        <references count="1">
          <reference field="2" count="1">
            <x v="0"/>
          </reference>
        </references>
      </pivotArea>
    </format>
    <format dxfId="25">
      <pivotArea collapsedLevelsAreSubtotals="1" fieldPosition="0">
        <references count="1">
          <reference field="2" count="1">
            <x v="0"/>
          </reference>
        </references>
      </pivotArea>
    </format>
    <format dxfId="24">
      <pivotArea collapsedLevelsAreSubtotals="1" fieldPosition="0">
        <references count="1">
          <reference field="2" count="1">
            <x v="0"/>
          </reference>
        </references>
      </pivotArea>
    </format>
    <format dxfId="23">
      <pivotArea collapsedLevelsAreSubtotals="1" fieldPosition="0">
        <references count="1">
          <reference field="2" count="3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22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aDinámica10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9">
  <location ref="H3:I14" firstHeaderRow="1" firstDataRow="1" firstDataCol="1"/>
  <pivotFields count="2">
    <pivotField axis="axisRow" showAll="0">
      <items count="11">
        <item x="4"/>
        <item x="2"/>
        <item x="7"/>
        <item x="9"/>
        <item x="6"/>
        <item x="1"/>
        <item x="8"/>
        <item x="3"/>
        <item x="0"/>
        <item x="5"/>
        <item t="default"/>
      </items>
    </pivotField>
    <pivotField dataField="1" numFmtId="9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Peso" fld="1" baseField="0" baseItem="0" numFmtId="9"/>
  </dataFields>
  <formats count="1">
    <format dxfId="11">
      <pivotArea outline="0" collapsedLevelsAreSubtotals="1" fieldPosition="0"/>
    </format>
  </formats>
  <chartFormats count="33"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6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6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6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6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6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6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6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6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6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7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7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7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7" format="2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7" format="2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7" format="2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7" format="30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7" format="3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7" format="32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7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aDinámica4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37" firstHeaderRow="1" firstDataRow="1" firstDataCol="1"/>
  <pivotFields count="9">
    <pivotField showAll="0"/>
    <pivotField showAll="0"/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2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Promedio de Beneficiarios" fld="3" subtotal="average" baseField="0" baseItem="0"/>
  </dataFields>
  <formats count="9">
    <format dxfId="20">
      <pivotArea collapsedLevelsAreSubtotals="1" fieldPosition="0">
        <references count="1">
          <reference field="2" count="1">
            <x v="0"/>
          </reference>
        </references>
      </pivotArea>
    </format>
    <format dxfId="19">
      <pivotArea collapsedLevelsAreSubtotals="1" fieldPosition="0">
        <references count="1">
          <reference field="2" count="1">
            <x v="0"/>
          </reference>
        </references>
      </pivotArea>
    </format>
    <format dxfId="18">
      <pivotArea collapsedLevelsAreSubtotals="1" fieldPosition="0">
        <references count="1">
          <reference field="2" count="1">
            <x v="0"/>
          </reference>
        </references>
      </pivotArea>
    </format>
    <format dxfId="17">
      <pivotArea collapsedLevelsAreSubtotals="1" fieldPosition="0">
        <references count="1">
          <reference field="2" count="1">
            <x v="0"/>
          </reference>
        </references>
      </pivotArea>
    </format>
    <format dxfId="16">
      <pivotArea collapsedLevelsAreSubtotals="1" fieldPosition="0">
        <references count="1">
          <reference field="2" count="1">
            <x v="0"/>
          </reference>
        </references>
      </pivotArea>
    </format>
    <format dxfId="15">
      <pivotArea collapsedLevelsAreSubtotals="1" fieldPosition="0">
        <references count="1">
          <reference field="2" count="1">
            <x v="0"/>
          </reference>
        </references>
      </pivotArea>
    </format>
    <format dxfId="14">
      <pivotArea collapsedLevelsAreSubtotals="1" fieldPosition="0">
        <references count="1">
          <reference field="2" count="1">
            <x v="0"/>
          </reference>
        </references>
      </pivotArea>
    </format>
    <format dxfId="13">
      <pivotArea collapsedLevelsAreSubtotals="1" fieldPosition="0">
        <references count="1">
          <reference field="2" count="3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12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TablaDinámica9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7">
  <location ref="H3:I14" firstHeaderRow="1" firstDataRow="1" firstDataCol="1"/>
  <pivotFields count="2">
    <pivotField axis="axisRow" showAll="0">
      <items count="11">
        <item x="4"/>
        <item x="2"/>
        <item x="7"/>
        <item x="9"/>
        <item x="6"/>
        <item x="1"/>
        <item x="8"/>
        <item x="3"/>
        <item x="0"/>
        <item x="5"/>
        <item t="default"/>
      </items>
    </pivotField>
    <pivotField dataField="1" numFmtId="9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Peso" fld="1" baseField="0" baseItem="0" numFmtId="9"/>
  </dataFields>
  <formats count="1">
    <format dxfId="0">
      <pivotArea outline="0" collapsedLevelsAreSubtotals="1" fieldPosition="0"/>
    </format>
  </formats>
  <chartFormats count="11"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TablaDinámica3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37" firstHeaderRow="1" firstDataRow="1" firstDataCol="1"/>
  <pivotFields count="9">
    <pivotField showAll="0"/>
    <pivotField showAll="0"/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2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Promedio de Beneficiarios" fld="3" subtotal="average" baseField="0" baseItem="0"/>
  </dataFields>
  <formats count="10">
    <format dxfId="10">
      <pivotArea collapsedLevelsAreSubtotals="1" fieldPosition="0">
        <references count="1">
          <reference field="2" count="1">
            <x v="0"/>
          </reference>
        </references>
      </pivotArea>
    </format>
    <format dxfId="9">
      <pivotArea collapsedLevelsAreSubtotals="1" fieldPosition="0">
        <references count="1">
          <reference field="2" count="1">
            <x v="0"/>
          </reference>
        </references>
      </pivotArea>
    </format>
    <format dxfId="8">
      <pivotArea collapsedLevelsAreSubtotals="1" fieldPosition="0">
        <references count="1">
          <reference field="2" count="1">
            <x v="0"/>
          </reference>
        </references>
      </pivotArea>
    </format>
    <format dxfId="7">
      <pivotArea collapsedLevelsAreSubtotals="1" fieldPosition="0">
        <references count="1">
          <reference field="2" count="1">
            <x v="0"/>
          </reference>
        </references>
      </pivotArea>
    </format>
    <format dxfId="6">
      <pivotArea collapsedLevelsAreSubtotals="1" fieldPosition="0">
        <references count="1">
          <reference field="2" count="1">
            <x v="0"/>
          </reference>
        </references>
      </pivotArea>
    </format>
    <format dxfId="5">
      <pivotArea collapsedLevelsAreSubtotals="1" fieldPosition="0">
        <references count="1">
          <reference field="2" count="1">
            <x v="0"/>
          </reference>
        </references>
      </pivotArea>
    </format>
    <format dxfId="4">
      <pivotArea collapsedLevelsAreSubtotals="1" fieldPosition="0">
        <references count="1">
          <reference field="2" count="1">
            <x v="0"/>
          </reference>
        </references>
      </pivotArea>
    </format>
    <format dxfId="3">
      <pivotArea collapsedLevelsAreSubtotals="1" fieldPosition="0">
        <references count="1">
          <reference field="2" count="1">
            <x v="0"/>
          </reference>
        </references>
      </pivotArea>
    </format>
    <format dxfId="2">
      <pivotArea collapsedLevelsAreSubtotals="1" fieldPosition="0">
        <references count="1">
          <reference field="2" count="3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Q100" totalsRowShown="0">
  <autoFilter ref="A1:Q100"/>
  <tableColumns count="17">
    <tableColumn id="1" name="Periodo"/>
    <tableColumn id="2" name="Subsidio"/>
    <tableColumn id="3" name="Provincia"/>
    <tableColumn id="4" name="Beneficiarios Fijos"/>
    <tableColumn id="5" name="Beneficiarios Temporal"/>
    <tableColumn id="6" name="Cant. Hogares FIJOS + TEMPORAL"/>
    <tableColumn id="7" name="Hombres Fijos"/>
    <tableColumn id="8" name="Hombres Temporal"/>
    <tableColumn id="9" name="Cant. Hombres FIJOS + TEMPORAL"/>
    <tableColumn id="10" name="% Hombres FIJOS + TEMPORAL"/>
    <tableColumn id="11" name="Mujeres Fijos"/>
    <tableColumn id="12" name="Mujeres Temporal"/>
    <tableColumn id="13" name="Cant. Mujeres FIJOS + TEMPORAL"/>
    <tableColumn id="14" name="% Mujeres FIJOS + TEMPORAL"/>
    <tableColumn id="15" name="Monto Total Fijos"/>
    <tableColumn id="16" name="Monto Total Temporal"/>
    <tableColumn id="17" name="Monto Total FIJOS + TEMPORAL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Q100" totalsRowShown="0">
  <autoFilter ref="A1:Q100"/>
  <tableColumns count="17">
    <tableColumn id="1" name="Periodo"/>
    <tableColumn id="2" name="Subsidio"/>
    <tableColumn id="3" name="Provincia"/>
    <tableColumn id="4" name="Beneficiarios Fijos"/>
    <tableColumn id="5" name="Beneficiarios Temporal"/>
    <tableColumn id="6" name="Cant. Hogares FIJOS + TEMPORAL"/>
    <tableColumn id="7" name="Hombres Fijos"/>
    <tableColumn id="8" name="Hombres Temporal"/>
    <tableColumn id="9" name="Cant. Hombres FIJOS + TEMPORAL"/>
    <tableColumn id="10" name="% Hombres FIJOS + TEMPORAL"/>
    <tableColumn id="11" name="Mujeres Fijos"/>
    <tableColumn id="12" name="Mujeres Temporal"/>
    <tableColumn id="13" name="Cant. Mujeres FIJOS + TEMPORAL"/>
    <tableColumn id="14" name="% Mujeres FIJOS + TEMPORAL"/>
    <tableColumn id="15" name="Monto Total Fijos"/>
    <tableColumn id="16" name="Monto Total Temporal"/>
    <tableColumn id="17" name="Monto Total FIJOS + TEMPORAL"/>
  </tableColumns>
  <tableStyleInfo name="TableStyleLight17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I97" totalsRowShown="0">
  <autoFilter ref="A1:I97"/>
  <tableColumns count="9">
    <tableColumn id="1" name="Periodo"/>
    <tableColumn id="2" name="Subsidio"/>
    <tableColumn id="3" name="Provincia"/>
    <tableColumn id="4" name="Beneficiarios"/>
    <tableColumn id="5" name="Hombres Fijos"/>
    <tableColumn id="6" name="% Hombres"/>
    <tableColumn id="7" name="Mujeres Fijos"/>
    <tableColumn id="8" name="% Mujeres"/>
    <tableColumn id="9" name="Monto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A1:I33" totalsRowShown="0">
  <autoFilter ref="A1:I33"/>
  <tableColumns count="9">
    <tableColumn id="1" name="Periodo"/>
    <tableColumn id="2" name="Subsidio"/>
    <tableColumn id="3" name="Provincia"/>
    <tableColumn id="4" name="Beneficiarios"/>
    <tableColumn id="5" name="Hombres Fijos"/>
    <tableColumn id="6" name="% Hombres"/>
    <tableColumn id="7" name="Mujeres Fijos"/>
    <tableColumn id="8" name="% Mujeres"/>
    <tableColumn id="9" name="Monto"/>
  </tableColumns>
  <tableStyleInfo name="TableStyleLight19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A1:I33" totalsRowShown="0">
  <autoFilter ref="A1:I33"/>
  <tableColumns count="9">
    <tableColumn id="1" name="Periodo"/>
    <tableColumn id="2" name="Subsidio"/>
    <tableColumn id="3" name="Provincia"/>
    <tableColumn id="4" name="Beneficiarios"/>
    <tableColumn id="5" name="Hombres Fijos"/>
    <tableColumn id="6" name="% Hombres"/>
    <tableColumn id="7" name="Mujeres Fijos"/>
    <tableColumn id="8" name="% Mujeres"/>
    <tableColumn id="9" name="Monto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A1:I100" totalsRowShown="0">
  <autoFilter ref="A1:I100"/>
  <tableColumns count="9">
    <tableColumn id="1" name="Periodo"/>
    <tableColumn id="2" name="Subsidio"/>
    <tableColumn id="3" name="Provincia"/>
    <tableColumn id="4" name="Beneficiarios"/>
    <tableColumn id="5" name="Hombres Fijos"/>
    <tableColumn id="6" name="% Hombres"/>
    <tableColumn id="7" name="Mujeres Fijos"/>
    <tableColumn id="8" name="% Mujeres"/>
    <tableColumn id="9" name="Monto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A1:I100" totalsRowShown="0">
  <autoFilter ref="A1:I100"/>
  <tableColumns count="9">
    <tableColumn id="1" name="Periodo"/>
    <tableColumn id="2" name="Subsidio"/>
    <tableColumn id="3" name="Provincia"/>
    <tableColumn id="4" name="Beneficiarios"/>
    <tableColumn id="5" name="Hombres Fijos"/>
    <tableColumn id="6" name="% Hombres"/>
    <tableColumn id="7" name="Mujeres Fijos"/>
    <tableColumn id="8" name="% Mujeres"/>
    <tableColumn id="9" name="Monto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id="9" name="Tabla9" displayName="Tabla9" ref="A1:I4" totalsRowShown="0">
  <autoFilter ref="A1:I4"/>
  <tableColumns count="9">
    <tableColumn id="1" name="Periodo"/>
    <tableColumn id="2" name="Subsidio"/>
    <tableColumn id="3" name="Provincia"/>
    <tableColumn id="4" name="Beneficiarios"/>
    <tableColumn id="5" name="Hombres Fijos"/>
    <tableColumn id="6" name="% Hombres"/>
    <tableColumn id="7" name="Mujeres Fijos"/>
    <tableColumn id="8" name="% Mujeres"/>
    <tableColumn id="9" name="Monto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ivotTable" Target="../pivotTables/pivotTable9.xml"/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G1" workbookViewId="0">
      <selection activeCell="T12" sqref="T12"/>
    </sheetView>
  </sheetViews>
  <sheetFormatPr baseColWidth="10" defaultRowHeight="15" x14ac:dyDescent="0.25"/>
  <cols>
    <col min="1" max="1" width="25.5703125" bestFit="1" customWidth="1"/>
    <col min="2" max="2" width="40.7109375" bestFit="1" customWidth="1"/>
    <col min="3" max="3" width="20.28515625" customWidth="1"/>
    <col min="8" max="8" width="16" customWidth="1"/>
  </cols>
  <sheetData>
    <row r="1" spans="1:9" x14ac:dyDescent="0.25">
      <c r="H1" s="4" t="s">
        <v>78</v>
      </c>
      <c r="I1" s="4" t="s">
        <v>80</v>
      </c>
    </row>
    <row r="2" spans="1:9" x14ac:dyDescent="0.25">
      <c r="H2" s="1" t="s">
        <v>70</v>
      </c>
      <c r="I2" s="10">
        <v>5</v>
      </c>
    </row>
    <row r="3" spans="1:9" x14ac:dyDescent="0.25">
      <c r="A3" s="3" t="s">
        <v>75</v>
      </c>
      <c r="B3" t="s">
        <v>76</v>
      </c>
      <c r="C3" s="4" t="s">
        <v>62</v>
      </c>
      <c r="D3" s="4" t="s">
        <v>63</v>
      </c>
      <c r="E3" s="4" t="s">
        <v>77</v>
      </c>
      <c r="H3" s="1" t="s">
        <v>66</v>
      </c>
      <c r="I3" s="10">
        <v>6</v>
      </c>
    </row>
    <row r="4" spans="1:9" x14ac:dyDescent="0.25">
      <c r="A4" s="1" t="s">
        <v>18</v>
      </c>
      <c r="B4" s="5">
        <v>50758.666666666664</v>
      </c>
      <c r="C4" s="2" t="s">
        <v>64</v>
      </c>
      <c r="D4" s="6">
        <f>B4/SUM($B$4:$B$35)</f>
        <v>3.5421886965203389E-2</v>
      </c>
      <c r="E4" s="5">
        <f>$B$36*D4+B4</f>
        <v>51229.612461164696</v>
      </c>
      <c r="H4" s="1" t="s">
        <v>65</v>
      </c>
      <c r="I4" s="10">
        <v>5</v>
      </c>
    </row>
    <row r="5" spans="1:9" x14ac:dyDescent="0.25">
      <c r="A5" s="1" t="s">
        <v>19</v>
      </c>
      <c r="B5" s="5">
        <v>20379.666666666668</v>
      </c>
      <c r="C5" s="2" t="s">
        <v>65</v>
      </c>
      <c r="D5" s="6">
        <f t="shared" ref="D5:D35" si="0">B5/SUM($B$4:$B$35)</f>
        <v>1.4221930883169838E-2</v>
      </c>
      <c r="E5" s="5">
        <f t="shared" ref="E5:E35" si="1">$B$36*D5+B5</f>
        <v>20568.751978402037</v>
      </c>
      <c r="H5" s="1" t="s">
        <v>69</v>
      </c>
      <c r="I5" s="10">
        <v>5</v>
      </c>
    </row>
    <row r="6" spans="1:9" x14ac:dyDescent="0.25">
      <c r="A6" s="1" t="s">
        <v>20</v>
      </c>
      <c r="B6" s="5">
        <v>39495.333333333336</v>
      </c>
      <c r="C6" s="2" t="s">
        <v>65</v>
      </c>
      <c r="D6" s="6">
        <f t="shared" si="0"/>
        <v>2.7561780575790597E-2</v>
      </c>
      <c r="E6" s="5">
        <f t="shared" si="1"/>
        <v>39861.776393348664</v>
      </c>
      <c r="H6" s="1" t="s">
        <v>72</v>
      </c>
      <c r="I6" s="10">
        <v>7</v>
      </c>
    </row>
    <row r="7" spans="1:9" x14ac:dyDescent="0.25">
      <c r="A7" s="1" t="s">
        <v>21</v>
      </c>
      <c r="B7" s="5">
        <v>14596.666666666666</v>
      </c>
      <c r="C7" s="2" t="s">
        <v>66</v>
      </c>
      <c r="D7" s="6">
        <f t="shared" si="0"/>
        <v>1.0186269866599177E-2</v>
      </c>
      <c r="E7" s="5">
        <f t="shared" si="1"/>
        <v>14732.096519966391</v>
      </c>
      <c r="H7" s="1" t="s">
        <v>73</v>
      </c>
      <c r="I7" s="10">
        <v>8</v>
      </c>
    </row>
    <row r="8" spans="1:9" x14ac:dyDescent="0.25">
      <c r="A8" s="1" t="s">
        <v>22</v>
      </c>
      <c r="B8" s="5">
        <v>108512.66666666667</v>
      </c>
      <c r="C8" s="2" t="s">
        <v>67</v>
      </c>
      <c r="D8" s="6">
        <f t="shared" si="0"/>
        <v>7.5725460603630126E-2</v>
      </c>
      <c r="E8" s="5">
        <f t="shared" si="1"/>
        <v>109519.46190721214</v>
      </c>
      <c r="H8" s="1" t="s">
        <v>68</v>
      </c>
      <c r="I8" s="10">
        <v>9</v>
      </c>
    </row>
    <row r="9" spans="1:9" x14ac:dyDescent="0.25">
      <c r="A9" s="1" t="s">
        <v>23</v>
      </c>
      <c r="B9" s="5">
        <v>54444.333333333336</v>
      </c>
      <c r="C9" s="2" t="s">
        <v>68</v>
      </c>
      <c r="D9" s="6">
        <f t="shared" si="0"/>
        <v>3.7993925921928379E-2</v>
      </c>
      <c r="E9" s="5">
        <f t="shared" si="1"/>
        <v>54949.47524310735</v>
      </c>
      <c r="H9" s="1" t="s">
        <v>64</v>
      </c>
      <c r="I9" s="10">
        <v>13</v>
      </c>
    </row>
    <row r="10" spans="1:9" x14ac:dyDescent="0.25">
      <c r="A10" s="1" t="s">
        <v>24</v>
      </c>
      <c r="B10" s="5">
        <v>17591.666666666668</v>
      </c>
      <c r="C10" s="2" t="s">
        <v>69</v>
      </c>
      <c r="D10" s="6">
        <f t="shared" si="0"/>
        <v>1.2276327750851145E-2</v>
      </c>
      <c r="E10" s="5">
        <f t="shared" si="1"/>
        <v>17754.884536223482</v>
      </c>
      <c r="H10" s="1" t="s">
        <v>71</v>
      </c>
      <c r="I10" s="10">
        <v>13</v>
      </c>
    </row>
    <row r="11" spans="1:9" x14ac:dyDescent="0.25">
      <c r="A11" s="1" t="s">
        <v>25</v>
      </c>
      <c r="B11" s="5">
        <v>11037.333333333334</v>
      </c>
      <c r="C11" s="2" t="s">
        <v>70</v>
      </c>
      <c r="D11" s="6">
        <f t="shared" si="0"/>
        <v>7.7023925056595574E-3</v>
      </c>
      <c r="E11" s="5">
        <f t="shared" si="1"/>
        <v>11139.739209160247</v>
      </c>
      <c r="H11" s="1" t="s">
        <v>67</v>
      </c>
      <c r="I11" s="10">
        <v>29</v>
      </c>
    </row>
    <row r="12" spans="1:9" x14ac:dyDescent="0.25">
      <c r="A12" s="1" t="s">
        <v>26</v>
      </c>
      <c r="B12" s="5">
        <v>35193</v>
      </c>
      <c r="C12" s="2" t="s">
        <v>71</v>
      </c>
      <c r="D12" s="6">
        <f t="shared" si="0"/>
        <v>2.4559401375786129E-2</v>
      </c>
      <c r="E12" s="5">
        <f t="shared" si="1"/>
        <v>35519.525427758199</v>
      </c>
      <c r="H12" s="9" t="s">
        <v>79</v>
      </c>
      <c r="I12" s="10">
        <f>SUM(I2:I11)</f>
        <v>100</v>
      </c>
    </row>
    <row r="13" spans="1:9" x14ac:dyDescent="0.25">
      <c r="A13" s="1" t="s">
        <v>27</v>
      </c>
      <c r="B13" s="5">
        <v>17422.333333333332</v>
      </c>
      <c r="C13" s="2" t="s">
        <v>72</v>
      </c>
      <c r="D13" s="6">
        <f t="shared" si="0"/>
        <v>1.2158158646210076E-2</v>
      </c>
      <c r="E13" s="5">
        <f t="shared" si="1"/>
        <v>17583.980105254243</v>
      </c>
    </row>
    <row r="14" spans="1:9" x14ac:dyDescent="0.25">
      <c r="A14" s="1" t="s">
        <v>28</v>
      </c>
      <c r="B14" s="5">
        <v>16878.666666666668</v>
      </c>
      <c r="C14" s="2" t="s">
        <v>68</v>
      </c>
      <c r="D14" s="6">
        <f t="shared" si="0"/>
        <v>1.1778761383080977E-2</v>
      </c>
      <c r="E14" s="5">
        <f t="shared" si="1"/>
        <v>17035.269225508524</v>
      </c>
    </row>
    <row r="15" spans="1:9" x14ac:dyDescent="0.25">
      <c r="A15" s="1" t="s">
        <v>29</v>
      </c>
      <c r="B15" s="5">
        <v>11031.666666666666</v>
      </c>
      <c r="C15" s="2" t="s">
        <v>65</v>
      </c>
      <c r="D15" s="6">
        <f t="shared" si="0"/>
        <v>7.6984380277483394E-3</v>
      </c>
      <c r="E15" s="5">
        <f t="shared" si="1"/>
        <v>11134.01996639159</v>
      </c>
    </row>
    <row r="16" spans="1:9" x14ac:dyDescent="0.25">
      <c r="A16" s="1" t="s">
        <v>30</v>
      </c>
      <c r="B16" s="5">
        <v>30903</v>
      </c>
      <c r="C16" s="2" t="s">
        <v>69</v>
      </c>
      <c r="D16" s="6">
        <f t="shared" si="0"/>
        <v>2.1565628980647254E-2</v>
      </c>
      <c r="E16" s="5">
        <f t="shared" si="1"/>
        <v>31189.722225840698</v>
      </c>
    </row>
    <row r="17" spans="1:5" x14ac:dyDescent="0.25">
      <c r="A17" s="1" t="s">
        <v>31</v>
      </c>
      <c r="B17" s="5">
        <v>32188.333333333332</v>
      </c>
      <c r="C17" s="2" t="s">
        <v>69</v>
      </c>
      <c r="D17" s="6">
        <f t="shared" si="0"/>
        <v>2.2462597617450321E-2</v>
      </c>
      <c r="E17" s="5">
        <f t="shared" si="1"/>
        <v>32486.981056189874</v>
      </c>
    </row>
    <row r="18" spans="1:5" x14ac:dyDescent="0.25">
      <c r="A18" s="1" t="s">
        <v>32</v>
      </c>
      <c r="B18" s="5">
        <v>62693</v>
      </c>
      <c r="C18" s="2" t="s">
        <v>73</v>
      </c>
      <c r="D18" s="6">
        <f t="shared" si="0"/>
        <v>4.3750250062573805E-2</v>
      </c>
      <c r="E18" s="5">
        <f t="shared" si="1"/>
        <v>63274.674157998605</v>
      </c>
    </row>
    <row r="19" spans="1:5" x14ac:dyDescent="0.25">
      <c r="A19" s="1" t="s">
        <v>33</v>
      </c>
      <c r="B19" s="5">
        <v>32117.333333333332</v>
      </c>
      <c r="C19" s="2" t="s">
        <v>68</v>
      </c>
      <c r="D19" s="6">
        <f t="shared" si="0"/>
        <v>2.241305033538625E-2</v>
      </c>
      <c r="E19" s="5">
        <f t="shared" si="1"/>
        <v>32415.322308559073</v>
      </c>
    </row>
    <row r="20" spans="1:5" x14ac:dyDescent="0.25">
      <c r="A20" s="1" t="s">
        <v>34</v>
      </c>
      <c r="B20" s="5">
        <v>23514.666666666668</v>
      </c>
      <c r="C20" s="2" t="s">
        <v>73</v>
      </c>
      <c r="D20" s="6">
        <f t="shared" si="0"/>
        <v>1.6409687633463631E-2</v>
      </c>
      <c r="E20" s="5">
        <f t="shared" si="1"/>
        <v>23732.838933649444</v>
      </c>
    </row>
    <row r="21" spans="1:5" x14ac:dyDescent="0.25">
      <c r="A21" s="1" t="s">
        <v>35</v>
      </c>
      <c r="B21" s="5">
        <v>21908.666666666668</v>
      </c>
      <c r="C21" s="2" t="s">
        <v>66</v>
      </c>
      <c r="D21" s="6">
        <f t="shared" si="0"/>
        <v>1.5288942070155232E-2</v>
      </c>
      <c r="E21" s="5">
        <f t="shared" si="1"/>
        <v>22111.938247803406</v>
      </c>
    </row>
    <row r="22" spans="1:5" x14ac:dyDescent="0.25">
      <c r="A22" s="1" t="s">
        <v>36</v>
      </c>
      <c r="B22" s="5">
        <v>43257.666666666664</v>
      </c>
      <c r="C22" s="2" t="s">
        <v>72</v>
      </c>
      <c r="D22" s="6">
        <f t="shared" si="0"/>
        <v>3.0187321292490868E-2</v>
      </c>
      <c r="E22" s="5">
        <f t="shared" si="1"/>
        <v>43659.017165690762</v>
      </c>
    </row>
    <row r="23" spans="1:5" x14ac:dyDescent="0.25">
      <c r="A23" s="1" t="s">
        <v>37</v>
      </c>
      <c r="B23" s="5">
        <v>5424</v>
      </c>
      <c r="C23" s="2" t="s">
        <v>65</v>
      </c>
      <c r="D23" s="6">
        <f t="shared" si="0"/>
        <v>3.7851332100776848E-3</v>
      </c>
      <c r="E23" s="5">
        <f t="shared" si="1"/>
        <v>5474.3246077390531</v>
      </c>
    </row>
    <row r="24" spans="1:5" x14ac:dyDescent="0.25">
      <c r="A24" s="1" t="s">
        <v>38</v>
      </c>
      <c r="B24" s="5">
        <v>28352</v>
      </c>
      <c r="C24" s="2" t="s">
        <v>64</v>
      </c>
      <c r="D24" s="6">
        <f t="shared" si="0"/>
        <v>1.9785416071556511E-2</v>
      </c>
      <c r="E24" s="5">
        <f t="shared" si="1"/>
        <v>28615.053701810033</v>
      </c>
    </row>
    <row r="25" spans="1:5" x14ac:dyDescent="0.25">
      <c r="A25" s="1" t="s">
        <v>39</v>
      </c>
      <c r="B25" s="5">
        <v>43255.333333333336</v>
      </c>
      <c r="C25" s="2" t="s">
        <v>71</v>
      </c>
      <c r="D25" s="6">
        <f t="shared" si="0"/>
        <v>3.018569297805684E-2</v>
      </c>
      <c r="E25" s="5">
        <f t="shared" si="1"/>
        <v>43656.662183374261</v>
      </c>
    </row>
    <row r="26" spans="1:5" x14ac:dyDescent="0.25">
      <c r="A26" s="1" t="s">
        <v>40</v>
      </c>
      <c r="B26" s="5">
        <v>23676</v>
      </c>
      <c r="C26" s="2" t="s">
        <v>68</v>
      </c>
      <c r="D26" s="6">
        <f t="shared" si="0"/>
        <v>1.6522273945759454E-2</v>
      </c>
      <c r="E26" s="5">
        <f t="shared" si="1"/>
        <v>23895.669139533522</v>
      </c>
    </row>
    <row r="27" spans="1:5" x14ac:dyDescent="0.25">
      <c r="A27" s="1" t="s">
        <v>41</v>
      </c>
      <c r="B27" s="5">
        <v>89880</v>
      </c>
      <c r="C27" s="2" t="s">
        <v>64</v>
      </c>
      <c r="D27" s="6">
        <f t="shared" si="0"/>
        <v>6.2722671998853674E-2</v>
      </c>
      <c r="E27" s="5">
        <f t="shared" si="1"/>
        <v>90713.918831782095</v>
      </c>
    </row>
    <row r="28" spans="1:5" x14ac:dyDescent="0.25">
      <c r="A28" s="1" t="s">
        <v>42</v>
      </c>
      <c r="B28" s="5">
        <v>14462.333333333334</v>
      </c>
      <c r="C28" s="2" t="s">
        <v>64</v>
      </c>
      <c r="D28" s="6">
        <f t="shared" si="0"/>
        <v>1.0092525478468567E-2</v>
      </c>
      <c r="E28" s="5">
        <f t="shared" si="1"/>
        <v>14596.516823744732</v>
      </c>
    </row>
    <row r="29" spans="1:5" x14ac:dyDescent="0.25">
      <c r="A29" s="1" t="s">
        <v>43</v>
      </c>
      <c r="B29" s="5">
        <v>57117</v>
      </c>
      <c r="C29" s="2" t="s">
        <v>70</v>
      </c>
      <c r="D29" s="6">
        <f t="shared" si="0"/>
        <v>3.9859043797936415E-2</v>
      </c>
      <c r="E29" s="5">
        <f t="shared" si="1"/>
        <v>57646.939273641496</v>
      </c>
    </row>
    <row r="30" spans="1:5" x14ac:dyDescent="0.25">
      <c r="A30" s="1" t="s">
        <v>44</v>
      </c>
      <c r="B30" s="5">
        <v>47561.666666666664</v>
      </c>
      <c r="C30" s="2" t="s">
        <v>72</v>
      </c>
      <c r="D30" s="6">
        <f t="shared" si="0"/>
        <v>3.3190863574233925E-2</v>
      </c>
      <c r="E30" s="5">
        <f t="shared" si="1"/>
        <v>48002.950261507292</v>
      </c>
    </row>
    <row r="31" spans="1:5" x14ac:dyDescent="0.25">
      <c r="A31" s="1" t="s">
        <v>45</v>
      </c>
      <c r="B31" s="5">
        <v>28857</v>
      </c>
      <c r="C31" s="2" t="s">
        <v>73</v>
      </c>
      <c r="D31" s="6">
        <f t="shared" si="0"/>
        <v>2.013782983835025E-2</v>
      </c>
      <c r="E31" s="5">
        <f t="shared" si="1"/>
        <v>29124.739160310812</v>
      </c>
    </row>
    <row r="32" spans="1:5" x14ac:dyDescent="0.25">
      <c r="A32" s="1" t="s">
        <v>46</v>
      </c>
      <c r="B32" s="5">
        <v>109798</v>
      </c>
      <c r="C32" s="2" t="s">
        <v>71</v>
      </c>
      <c r="D32" s="6">
        <f t="shared" si="0"/>
        <v>7.6622429240433193E-2</v>
      </c>
      <c r="E32" s="5">
        <f t="shared" si="1"/>
        <v>110816.72073756131</v>
      </c>
    </row>
    <row r="33" spans="1:5" x14ac:dyDescent="0.25">
      <c r="A33" s="1" t="s">
        <v>47</v>
      </c>
      <c r="B33" s="5">
        <v>11306.333333333334</v>
      </c>
      <c r="C33" s="2" t="s">
        <v>66</v>
      </c>
      <c r="D33" s="6">
        <f t="shared" si="0"/>
        <v>7.8901138982684985E-3</v>
      </c>
      <c r="E33" s="5">
        <f t="shared" si="1"/>
        <v>11411.23502764878</v>
      </c>
    </row>
    <row r="34" spans="1:5" x14ac:dyDescent="0.25">
      <c r="A34" s="1" t="s">
        <v>48</v>
      </c>
      <c r="B34" s="5">
        <v>302085</v>
      </c>
      <c r="C34" s="2" t="s">
        <v>67</v>
      </c>
      <c r="D34" s="6">
        <f t="shared" si="0"/>
        <v>0.2108097282017547</v>
      </c>
      <c r="E34" s="5">
        <f t="shared" si="1"/>
        <v>304887.78560635174</v>
      </c>
    </row>
    <row r="35" spans="1:5" x14ac:dyDescent="0.25">
      <c r="A35" s="1" t="s">
        <v>49</v>
      </c>
      <c r="B35" s="5">
        <v>27275.333333333332</v>
      </c>
      <c r="C35" s="2" t="s">
        <v>66</v>
      </c>
      <c r="D35" s="6">
        <f t="shared" si="0"/>
        <v>1.9034065268425309E-2</v>
      </c>
      <c r="E35" s="5">
        <f t="shared" si="1"/>
        <v>27528.39757576547</v>
      </c>
    </row>
    <row r="36" spans="1:5" x14ac:dyDescent="0.25">
      <c r="A36" s="1" t="s">
        <v>50</v>
      </c>
      <c r="B36" s="5">
        <v>13295.333333333334</v>
      </c>
    </row>
    <row r="37" spans="1:5" x14ac:dyDescent="0.25">
      <c r="A37" s="1" t="s">
        <v>74</v>
      </c>
      <c r="B37" s="5">
        <v>43826.36363636364</v>
      </c>
      <c r="D37" s="7">
        <f>SUM(D4:D36)</f>
        <v>1</v>
      </c>
      <c r="E37" s="8">
        <f>SUM(E4:E36)</f>
        <v>1446270</v>
      </c>
    </row>
    <row r="38" spans="1:5" x14ac:dyDescent="0.25">
      <c r="B38" s="8">
        <f>SUM(B4:B36)</f>
        <v>1446269.9999999998</v>
      </c>
    </row>
  </sheetData>
  <autoFilter ref="A3:E38"/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opLeftCell="A2" workbookViewId="0">
      <selection activeCell="K14" sqref="K14"/>
    </sheetView>
  </sheetViews>
  <sheetFormatPr baseColWidth="10" defaultRowHeight="15" x14ac:dyDescent="0.25"/>
  <cols>
    <col min="1" max="1" width="9.28515625" bestFit="1" customWidth="1"/>
    <col min="2" max="2" width="19" bestFit="1" customWidth="1"/>
    <col min="3" max="3" width="24.140625" bestFit="1" customWidth="1"/>
    <col min="4" max="4" width="13.28515625" bestFit="1" customWidth="1"/>
    <col min="5" max="5" width="14.28515625" bestFit="1" customWidth="1"/>
    <col min="6" max="6" width="12.140625" bestFit="1" customWidth="1"/>
    <col min="7" max="7" width="13.7109375" bestFit="1" customWidth="1"/>
    <col min="8" max="8" width="11.42578125" bestFit="1" customWidth="1"/>
    <col min="9" max="9" width="8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52</v>
      </c>
      <c r="E1" t="s">
        <v>6</v>
      </c>
      <c r="F1" t="s">
        <v>53</v>
      </c>
      <c r="G1" t="s">
        <v>10</v>
      </c>
      <c r="H1" t="s">
        <v>54</v>
      </c>
      <c r="I1" t="s">
        <v>55</v>
      </c>
    </row>
    <row r="2" spans="1:9" x14ac:dyDescent="0.25">
      <c r="A2">
        <v>202507</v>
      </c>
      <c r="B2" t="s">
        <v>59</v>
      </c>
      <c r="C2" t="s">
        <v>18</v>
      </c>
      <c r="D2">
        <v>140</v>
      </c>
      <c r="E2">
        <v>6</v>
      </c>
      <c r="F2">
        <v>4.29</v>
      </c>
      <c r="G2">
        <v>134</v>
      </c>
      <c r="H2">
        <v>95.71</v>
      </c>
      <c r="I2">
        <v>852000</v>
      </c>
    </row>
    <row r="3" spans="1:9" x14ac:dyDescent="0.25">
      <c r="A3">
        <v>202507</v>
      </c>
      <c r="B3" t="s">
        <v>59</v>
      </c>
      <c r="C3" t="s">
        <v>19</v>
      </c>
      <c r="D3">
        <v>35</v>
      </c>
      <c r="E3">
        <v>0</v>
      </c>
      <c r="F3">
        <v>0</v>
      </c>
      <c r="G3">
        <v>35</v>
      </c>
      <c r="H3">
        <v>100</v>
      </c>
      <c r="I3">
        <v>210000</v>
      </c>
    </row>
    <row r="4" spans="1:9" x14ac:dyDescent="0.25">
      <c r="A4">
        <v>202507</v>
      </c>
      <c r="B4" t="s">
        <v>59</v>
      </c>
      <c r="C4" t="s">
        <v>20</v>
      </c>
      <c r="D4">
        <v>106</v>
      </c>
      <c r="E4">
        <v>12</v>
      </c>
      <c r="F4">
        <v>11.32</v>
      </c>
      <c r="G4">
        <v>94</v>
      </c>
      <c r="H4">
        <v>88.68</v>
      </c>
      <c r="I4">
        <v>648000</v>
      </c>
    </row>
    <row r="5" spans="1:9" x14ac:dyDescent="0.25">
      <c r="A5">
        <v>202507</v>
      </c>
      <c r="B5" t="s">
        <v>59</v>
      </c>
      <c r="C5" t="s">
        <v>21</v>
      </c>
      <c r="D5">
        <v>24</v>
      </c>
      <c r="E5">
        <v>0</v>
      </c>
      <c r="F5">
        <v>0</v>
      </c>
      <c r="G5">
        <v>24</v>
      </c>
      <c r="H5">
        <v>100</v>
      </c>
      <c r="I5">
        <v>144000</v>
      </c>
    </row>
    <row r="6" spans="1:9" x14ac:dyDescent="0.25">
      <c r="A6">
        <v>202507</v>
      </c>
      <c r="B6" t="s">
        <v>59</v>
      </c>
      <c r="C6" t="s">
        <v>22</v>
      </c>
      <c r="D6">
        <v>774</v>
      </c>
      <c r="E6">
        <v>55</v>
      </c>
      <c r="F6">
        <v>7.11</v>
      </c>
      <c r="G6">
        <v>719</v>
      </c>
      <c r="H6">
        <v>92.89</v>
      </c>
      <c r="I6">
        <v>4842000</v>
      </c>
    </row>
    <row r="7" spans="1:9" x14ac:dyDescent="0.25">
      <c r="A7">
        <v>202507</v>
      </c>
      <c r="B7" t="s">
        <v>59</v>
      </c>
      <c r="C7" t="s">
        <v>23</v>
      </c>
      <c r="D7">
        <v>183</v>
      </c>
      <c r="E7">
        <v>7</v>
      </c>
      <c r="F7">
        <v>3.83</v>
      </c>
      <c r="G7">
        <v>176</v>
      </c>
      <c r="H7">
        <v>96.17</v>
      </c>
      <c r="I7">
        <v>1116000</v>
      </c>
    </row>
    <row r="8" spans="1:9" x14ac:dyDescent="0.25">
      <c r="A8">
        <v>202507</v>
      </c>
      <c r="B8" t="s">
        <v>59</v>
      </c>
      <c r="C8" t="s">
        <v>24</v>
      </c>
      <c r="D8">
        <v>49</v>
      </c>
      <c r="E8">
        <v>4</v>
      </c>
      <c r="F8">
        <v>8.16</v>
      </c>
      <c r="G8">
        <v>45</v>
      </c>
      <c r="H8">
        <v>91.84</v>
      </c>
      <c r="I8">
        <v>294000</v>
      </c>
    </row>
    <row r="9" spans="1:9" x14ac:dyDescent="0.25">
      <c r="A9">
        <v>202507</v>
      </c>
      <c r="B9" t="s">
        <v>59</v>
      </c>
      <c r="C9" t="s">
        <v>25</v>
      </c>
      <c r="D9">
        <v>19</v>
      </c>
      <c r="E9">
        <v>1</v>
      </c>
      <c r="F9">
        <v>5.26</v>
      </c>
      <c r="G9">
        <v>18</v>
      </c>
      <c r="H9">
        <v>94.74</v>
      </c>
      <c r="I9">
        <v>114000</v>
      </c>
    </row>
    <row r="10" spans="1:9" x14ac:dyDescent="0.25">
      <c r="A10">
        <v>202507</v>
      </c>
      <c r="B10" t="s">
        <v>59</v>
      </c>
      <c r="C10" t="s">
        <v>26</v>
      </c>
      <c r="D10">
        <v>191</v>
      </c>
      <c r="E10">
        <v>18</v>
      </c>
      <c r="F10">
        <v>9.42</v>
      </c>
      <c r="G10">
        <v>173</v>
      </c>
      <c r="H10">
        <v>90.58</v>
      </c>
      <c r="I10">
        <v>1176000</v>
      </c>
    </row>
    <row r="11" spans="1:9" x14ac:dyDescent="0.25">
      <c r="A11">
        <v>202507</v>
      </c>
      <c r="B11" t="s">
        <v>59</v>
      </c>
      <c r="C11" t="s">
        <v>27</v>
      </c>
      <c r="D11">
        <v>18</v>
      </c>
      <c r="E11">
        <v>1</v>
      </c>
      <c r="F11">
        <v>5.56</v>
      </c>
      <c r="G11">
        <v>17</v>
      </c>
      <c r="H11">
        <v>94.44</v>
      </c>
      <c r="I11">
        <v>108000</v>
      </c>
    </row>
    <row r="12" spans="1:9" x14ac:dyDescent="0.25">
      <c r="A12">
        <v>202507</v>
      </c>
      <c r="B12" t="s">
        <v>59</v>
      </c>
      <c r="C12" t="s">
        <v>28</v>
      </c>
      <c r="D12">
        <v>177</v>
      </c>
      <c r="E12">
        <v>20</v>
      </c>
      <c r="F12">
        <v>11.3</v>
      </c>
      <c r="G12">
        <v>157</v>
      </c>
      <c r="H12">
        <v>88.7</v>
      </c>
      <c r="I12">
        <v>1074000</v>
      </c>
    </row>
    <row r="13" spans="1:9" x14ac:dyDescent="0.25">
      <c r="A13">
        <v>202507</v>
      </c>
      <c r="B13" t="s">
        <v>59</v>
      </c>
      <c r="C13" t="s">
        <v>29</v>
      </c>
      <c r="D13">
        <v>20</v>
      </c>
      <c r="E13">
        <v>2</v>
      </c>
      <c r="F13">
        <v>10</v>
      </c>
      <c r="G13">
        <v>18</v>
      </c>
      <c r="H13">
        <v>90</v>
      </c>
      <c r="I13">
        <v>126000</v>
      </c>
    </row>
    <row r="14" spans="1:9" x14ac:dyDescent="0.25">
      <c r="A14">
        <v>202507</v>
      </c>
      <c r="B14" t="s">
        <v>59</v>
      </c>
      <c r="C14" t="s">
        <v>30</v>
      </c>
      <c r="D14">
        <v>177</v>
      </c>
      <c r="E14">
        <v>13</v>
      </c>
      <c r="F14">
        <v>7.34</v>
      </c>
      <c r="G14">
        <v>164</v>
      </c>
      <c r="H14">
        <v>92.66</v>
      </c>
      <c r="I14">
        <v>1068000</v>
      </c>
    </row>
    <row r="15" spans="1:9" x14ac:dyDescent="0.25">
      <c r="A15">
        <v>202507</v>
      </c>
      <c r="B15" t="s">
        <v>59</v>
      </c>
      <c r="C15" t="s">
        <v>31</v>
      </c>
      <c r="D15">
        <v>169</v>
      </c>
      <c r="E15">
        <v>8</v>
      </c>
      <c r="F15">
        <v>4.7300000000000004</v>
      </c>
      <c r="G15">
        <v>161</v>
      </c>
      <c r="H15">
        <v>95.27</v>
      </c>
      <c r="I15">
        <v>1044000</v>
      </c>
    </row>
    <row r="16" spans="1:9" x14ac:dyDescent="0.25">
      <c r="A16">
        <v>202507</v>
      </c>
      <c r="B16" t="s">
        <v>59</v>
      </c>
      <c r="C16" t="s">
        <v>32</v>
      </c>
      <c r="D16">
        <v>193</v>
      </c>
      <c r="E16">
        <v>18</v>
      </c>
      <c r="F16">
        <v>9.33</v>
      </c>
      <c r="G16">
        <v>175</v>
      </c>
      <c r="H16">
        <v>90.67</v>
      </c>
      <c r="I16">
        <v>1170000</v>
      </c>
    </row>
    <row r="17" spans="1:9" x14ac:dyDescent="0.25">
      <c r="A17">
        <v>202507</v>
      </c>
      <c r="B17" t="s">
        <v>59</v>
      </c>
      <c r="C17" t="s">
        <v>33</v>
      </c>
      <c r="D17">
        <v>85</v>
      </c>
      <c r="E17">
        <v>8</v>
      </c>
      <c r="F17">
        <v>9.41</v>
      </c>
      <c r="G17">
        <v>77</v>
      </c>
      <c r="H17">
        <v>90.59</v>
      </c>
      <c r="I17">
        <v>522000</v>
      </c>
    </row>
    <row r="18" spans="1:9" x14ac:dyDescent="0.25">
      <c r="A18">
        <v>202507</v>
      </c>
      <c r="B18" t="s">
        <v>59</v>
      </c>
      <c r="C18" t="s">
        <v>34</v>
      </c>
      <c r="D18">
        <v>60</v>
      </c>
      <c r="E18">
        <v>2</v>
      </c>
      <c r="F18">
        <v>3.33</v>
      </c>
      <c r="G18">
        <v>58</v>
      </c>
      <c r="H18">
        <v>96.67</v>
      </c>
      <c r="I18">
        <v>366000</v>
      </c>
    </row>
    <row r="19" spans="1:9" x14ac:dyDescent="0.25">
      <c r="A19">
        <v>202507</v>
      </c>
      <c r="B19" t="s">
        <v>59</v>
      </c>
      <c r="C19" t="s">
        <v>35</v>
      </c>
      <c r="D19">
        <v>31</v>
      </c>
      <c r="E19">
        <v>1</v>
      </c>
      <c r="F19">
        <v>3.23</v>
      </c>
      <c r="G19">
        <v>30</v>
      </c>
      <c r="H19">
        <v>96.77</v>
      </c>
      <c r="I19">
        <v>186000</v>
      </c>
    </row>
    <row r="20" spans="1:9" x14ac:dyDescent="0.25">
      <c r="A20">
        <v>202507</v>
      </c>
      <c r="B20" t="s">
        <v>59</v>
      </c>
      <c r="C20" t="s">
        <v>36</v>
      </c>
      <c r="D20">
        <v>122</v>
      </c>
      <c r="E20">
        <v>8</v>
      </c>
      <c r="F20">
        <v>6.56</v>
      </c>
      <c r="G20">
        <v>114</v>
      </c>
      <c r="H20">
        <v>93.44</v>
      </c>
      <c r="I20">
        <v>738000</v>
      </c>
    </row>
    <row r="21" spans="1:9" x14ac:dyDescent="0.25">
      <c r="A21">
        <v>202507</v>
      </c>
      <c r="B21" t="s">
        <v>59</v>
      </c>
      <c r="C21" t="s">
        <v>37</v>
      </c>
      <c r="D21">
        <v>24</v>
      </c>
      <c r="E21">
        <v>5</v>
      </c>
      <c r="F21">
        <v>20.83</v>
      </c>
      <c r="G21">
        <v>19</v>
      </c>
      <c r="H21">
        <v>79.17</v>
      </c>
      <c r="I21">
        <v>144000</v>
      </c>
    </row>
    <row r="22" spans="1:9" x14ac:dyDescent="0.25">
      <c r="A22">
        <v>202507</v>
      </c>
      <c r="B22" t="s">
        <v>59</v>
      </c>
      <c r="C22" t="s">
        <v>38</v>
      </c>
      <c r="D22">
        <v>59</v>
      </c>
      <c r="E22">
        <v>2</v>
      </c>
      <c r="F22">
        <v>3.39</v>
      </c>
      <c r="G22">
        <v>57</v>
      </c>
      <c r="H22">
        <v>96.61</v>
      </c>
      <c r="I22">
        <v>372000</v>
      </c>
    </row>
    <row r="23" spans="1:9" x14ac:dyDescent="0.25">
      <c r="A23">
        <v>202507</v>
      </c>
      <c r="B23" t="s">
        <v>59</v>
      </c>
      <c r="C23" t="s">
        <v>39</v>
      </c>
      <c r="D23">
        <v>97</v>
      </c>
      <c r="E23">
        <v>7</v>
      </c>
      <c r="F23">
        <v>7.22</v>
      </c>
      <c r="G23">
        <v>90</v>
      </c>
      <c r="H23">
        <v>92.78</v>
      </c>
      <c r="I23">
        <v>588000</v>
      </c>
    </row>
    <row r="24" spans="1:9" x14ac:dyDescent="0.25">
      <c r="A24">
        <v>202507</v>
      </c>
      <c r="B24" t="s">
        <v>59</v>
      </c>
      <c r="C24" t="s">
        <v>40</v>
      </c>
      <c r="D24">
        <v>56</v>
      </c>
      <c r="E24">
        <v>2</v>
      </c>
      <c r="F24">
        <v>3.57</v>
      </c>
      <c r="G24">
        <v>54</v>
      </c>
      <c r="H24">
        <v>96.43</v>
      </c>
      <c r="I24">
        <v>354000</v>
      </c>
    </row>
    <row r="25" spans="1:9" x14ac:dyDescent="0.25">
      <c r="A25">
        <v>202507</v>
      </c>
      <c r="B25" t="s">
        <v>59</v>
      </c>
      <c r="C25" t="s">
        <v>41</v>
      </c>
      <c r="D25">
        <v>303</v>
      </c>
      <c r="E25">
        <v>24</v>
      </c>
      <c r="F25">
        <v>7.92</v>
      </c>
      <c r="G25">
        <v>279</v>
      </c>
      <c r="H25">
        <v>92.08</v>
      </c>
      <c r="I25">
        <v>1836000</v>
      </c>
    </row>
    <row r="26" spans="1:9" x14ac:dyDescent="0.25">
      <c r="A26">
        <v>202507</v>
      </c>
      <c r="B26" t="s">
        <v>59</v>
      </c>
      <c r="C26" t="s">
        <v>42</v>
      </c>
      <c r="D26">
        <v>21</v>
      </c>
      <c r="E26">
        <v>4</v>
      </c>
      <c r="F26">
        <v>19.05</v>
      </c>
      <c r="G26">
        <v>17</v>
      </c>
      <c r="H26">
        <v>80.95</v>
      </c>
      <c r="I26">
        <v>126000</v>
      </c>
    </row>
    <row r="27" spans="1:9" x14ac:dyDescent="0.25">
      <c r="A27">
        <v>202507</v>
      </c>
      <c r="B27" t="s">
        <v>59</v>
      </c>
      <c r="C27" t="s">
        <v>43</v>
      </c>
      <c r="D27">
        <v>131</v>
      </c>
      <c r="E27">
        <v>15</v>
      </c>
      <c r="F27">
        <v>11.45</v>
      </c>
      <c r="G27">
        <v>116</v>
      </c>
      <c r="H27">
        <v>88.55</v>
      </c>
      <c r="I27">
        <v>798000</v>
      </c>
    </row>
    <row r="28" spans="1:9" x14ac:dyDescent="0.25">
      <c r="A28">
        <v>202507</v>
      </c>
      <c r="B28" t="s">
        <v>59</v>
      </c>
      <c r="C28" t="s">
        <v>44</v>
      </c>
      <c r="D28">
        <v>129</v>
      </c>
      <c r="E28">
        <v>6</v>
      </c>
      <c r="F28">
        <v>4.6500000000000004</v>
      </c>
      <c r="G28">
        <v>123</v>
      </c>
      <c r="H28">
        <v>95.35</v>
      </c>
      <c r="I28">
        <v>810000</v>
      </c>
    </row>
    <row r="29" spans="1:9" x14ac:dyDescent="0.25">
      <c r="A29">
        <v>202507</v>
      </c>
      <c r="B29" t="s">
        <v>59</v>
      </c>
      <c r="C29" t="s">
        <v>45</v>
      </c>
      <c r="D29">
        <v>67</v>
      </c>
      <c r="E29">
        <v>7</v>
      </c>
      <c r="F29">
        <v>10.45</v>
      </c>
      <c r="G29">
        <v>60</v>
      </c>
      <c r="H29">
        <v>89.55</v>
      </c>
      <c r="I29">
        <v>408000</v>
      </c>
    </row>
    <row r="30" spans="1:9" x14ac:dyDescent="0.25">
      <c r="A30">
        <v>202507</v>
      </c>
      <c r="B30" t="s">
        <v>59</v>
      </c>
      <c r="C30" t="s">
        <v>46</v>
      </c>
      <c r="D30">
        <v>512</v>
      </c>
      <c r="E30">
        <v>46</v>
      </c>
      <c r="F30">
        <v>8.98</v>
      </c>
      <c r="G30">
        <v>466</v>
      </c>
      <c r="H30">
        <v>91.02</v>
      </c>
      <c r="I30">
        <v>3156000</v>
      </c>
    </row>
    <row r="31" spans="1:9" x14ac:dyDescent="0.25">
      <c r="A31">
        <v>202507</v>
      </c>
      <c r="B31" t="s">
        <v>59</v>
      </c>
      <c r="C31" t="s">
        <v>47</v>
      </c>
      <c r="D31">
        <v>12</v>
      </c>
      <c r="E31">
        <v>0</v>
      </c>
      <c r="F31">
        <v>0</v>
      </c>
      <c r="G31">
        <v>12</v>
      </c>
      <c r="H31">
        <v>100</v>
      </c>
      <c r="I31">
        <v>72000</v>
      </c>
    </row>
    <row r="32" spans="1:9" x14ac:dyDescent="0.25">
      <c r="A32">
        <v>202507</v>
      </c>
      <c r="B32" t="s">
        <v>59</v>
      </c>
      <c r="C32" t="s">
        <v>48</v>
      </c>
      <c r="D32">
        <v>1793</v>
      </c>
      <c r="E32">
        <v>139</v>
      </c>
      <c r="F32">
        <v>7.75</v>
      </c>
      <c r="G32">
        <v>1654</v>
      </c>
      <c r="H32">
        <v>92.25</v>
      </c>
      <c r="I32">
        <v>11100000</v>
      </c>
    </row>
    <row r="33" spans="1:9" x14ac:dyDescent="0.25">
      <c r="A33">
        <v>202507</v>
      </c>
      <c r="B33" t="s">
        <v>59</v>
      </c>
      <c r="C33" t="s">
        <v>49</v>
      </c>
      <c r="D33">
        <v>80</v>
      </c>
      <c r="E33">
        <v>9</v>
      </c>
      <c r="F33">
        <v>11.25</v>
      </c>
      <c r="G33">
        <v>71</v>
      </c>
      <c r="H33">
        <v>88.75</v>
      </c>
      <c r="I33">
        <v>492000</v>
      </c>
    </row>
    <row r="34" spans="1:9" x14ac:dyDescent="0.25">
      <c r="A34">
        <v>202507</v>
      </c>
      <c r="B34" t="s">
        <v>59</v>
      </c>
      <c r="C34" t="s">
        <v>50</v>
      </c>
      <c r="D34">
        <v>1762</v>
      </c>
      <c r="E34">
        <v>270</v>
      </c>
      <c r="F34">
        <v>15.32</v>
      </c>
      <c r="G34">
        <v>1492</v>
      </c>
      <c r="H34">
        <v>84.68</v>
      </c>
      <c r="I34">
        <v>10818000</v>
      </c>
    </row>
    <row r="35" spans="1:9" x14ac:dyDescent="0.25">
      <c r="A35">
        <v>202508</v>
      </c>
      <c r="B35" t="s">
        <v>59</v>
      </c>
      <c r="C35" t="s">
        <v>18</v>
      </c>
      <c r="D35">
        <v>150</v>
      </c>
      <c r="E35">
        <v>6</v>
      </c>
      <c r="F35">
        <v>4</v>
      </c>
      <c r="G35">
        <v>144</v>
      </c>
      <c r="H35">
        <v>96</v>
      </c>
      <c r="I35">
        <v>912000</v>
      </c>
    </row>
    <row r="36" spans="1:9" x14ac:dyDescent="0.25">
      <c r="A36">
        <v>202508</v>
      </c>
      <c r="B36" t="s">
        <v>59</v>
      </c>
      <c r="C36" t="s">
        <v>19</v>
      </c>
      <c r="D36">
        <v>37</v>
      </c>
      <c r="E36">
        <v>0</v>
      </c>
      <c r="F36">
        <v>0</v>
      </c>
      <c r="G36">
        <v>37</v>
      </c>
      <c r="H36">
        <v>100</v>
      </c>
      <c r="I36">
        <v>222000</v>
      </c>
    </row>
    <row r="37" spans="1:9" x14ac:dyDescent="0.25">
      <c r="A37">
        <v>202508</v>
      </c>
      <c r="B37" t="s">
        <v>59</v>
      </c>
      <c r="C37" t="s">
        <v>20</v>
      </c>
      <c r="D37">
        <v>122</v>
      </c>
      <c r="E37">
        <v>12</v>
      </c>
      <c r="F37">
        <v>9.84</v>
      </c>
      <c r="G37">
        <v>110</v>
      </c>
      <c r="H37">
        <v>90.16</v>
      </c>
      <c r="I37">
        <v>762000</v>
      </c>
    </row>
    <row r="38" spans="1:9" x14ac:dyDescent="0.25">
      <c r="A38">
        <v>202508</v>
      </c>
      <c r="B38" t="s">
        <v>59</v>
      </c>
      <c r="C38" t="s">
        <v>21</v>
      </c>
      <c r="D38">
        <v>24</v>
      </c>
      <c r="E38">
        <v>0</v>
      </c>
      <c r="F38">
        <v>0</v>
      </c>
      <c r="G38">
        <v>24</v>
      </c>
      <c r="H38">
        <v>100</v>
      </c>
      <c r="I38">
        <v>144000</v>
      </c>
    </row>
    <row r="39" spans="1:9" x14ac:dyDescent="0.25">
      <c r="A39">
        <v>202508</v>
      </c>
      <c r="B39" t="s">
        <v>59</v>
      </c>
      <c r="C39" t="s">
        <v>22</v>
      </c>
      <c r="D39">
        <v>870</v>
      </c>
      <c r="E39">
        <v>61</v>
      </c>
      <c r="F39">
        <v>7.01</v>
      </c>
      <c r="G39">
        <v>809</v>
      </c>
      <c r="H39">
        <v>92.99</v>
      </c>
      <c r="I39">
        <v>5448000</v>
      </c>
    </row>
    <row r="40" spans="1:9" x14ac:dyDescent="0.25">
      <c r="A40">
        <v>202508</v>
      </c>
      <c r="B40" t="s">
        <v>59</v>
      </c>
      <c r="C40" t="s">
        <v>23</v>
      </c>
      <c r="D40">
        <v>207</v>
      </c>
      <c r="E40">
        <v>7</v>
      </c>
      <c r="F40">
        <v>3.38</v>
      </c>
      <c r="G40">
        <v>200</v>
      </c>
      <c r="H40">
        <v>96.62</v>
      </c>
      <c r="I40">
        <v>1266000</v>
      </c>
    </row>
    <row r="41" spans="1:9" x14ac:dyDescent="0.25">
      <c r="A41">
        <v>202508</v>
      </c>
      <c r="B41" t="s">
        <v>59</v>
      </c>
      <c r="C41" t="s">
        <v>24</v>
      </c>
      <c r="D41">
        <v>53</v>
      </c>
      <c r="E41">
        <v>4</v>
      </c>
      <c r="F41">
        <v>7.55</v>
      </c>
      <c r="G41">
        <v>49</v>
      </c>
      <c r="H41">
        <v>92.45</v>
      </c>
      <c r="I41">
        <v>318000</v>
      </c>
    </row>
    <row r="42" spans="1:9" x14ac:dyDescent="0.25">
      <c r="A42">
        <v>202508</v>
      </c>
      <c r="B42" t="s">
        <v>59</v>
      </c>
      <c r="C42" t="s">
        <v>25</v>
      </c>
      <c r="D42">
        <v>19</v>
      </c>
      <c r="E42">
        <v>1</v>
      </c>
      <c r="F42">
        <v>5.26</v>
      </c>
      <c r="G42">
        <v>18</v>
      </c>
      <c r="H42">
        <v>94.74</v>
      </c>
      <c r="I42">
        <v>114000</v>
      </c>
    </row>
    <row r="43" spans="1:9" x14ac:dyDescent="0.25">
      <c r="A43">
        <v>202508</v>
      </c>
      <c r="B43" t="s">
        <v>59</v>
      </c>
      <c r="C43" t="s">
        <v>26</v>
      </c>
      <c r="D43">
        <v>208</v>
      </c>
      <c r="E43">
        <v>19</v>
      </c>
      <c r="F43">
        <v>9.1300000000000008</v>
      </c>
      <c r="G43">
        <v>189</v>
      </c>
      <c r="H43">
        <v>90.87</v>
      </c>
      <c r="I43">
        <v>1278000</v>
      </c>
    </row>
    <row r="44" spans="1:9" x14ac:dyDescent="0.25">
      <c r="A44">
        <v>202508</v>
      </c>
      <c r="B44" t="s">
        <v>59</v>
      </c>
      <c r="C44" t="s">
        <v>27</v>
      </c>
      <c r="D44">
        <v>20</v>
      </c>
      <c r="E44">
        <v>1</v>
      </c>
      <c r="F44">
        <v>5</v>
      </c>
      <c r="G44">
        <v>19</v>
      </c>
      <c r="H44">
        <v>95</v>
      </c>
      <c r="I44">
        <v>120000</v>
      </c>
    </row>
    <row r="45" spans="1:9" x14ac:dyDescent="0.25">
      <c r="A45">
        <v>202508</v>
      </c>
      <c r="B45" t="s">
        <v>59</v>
      </c>
      <c r="C45" t="s">
        <v>28</v>
      </c>
      <c r="D45">
        <v>185</v>
      </c>
      <c r="E45">
        <v>20</v>
      </c>
      <c r="F45">
        <v>10.81</v>
      </c>
      <c r="G45">
        <v>165</v>
      </c>
      <c r="H45">
        <v>89.19</v>
      </c>
      <c r="I45">
        <v>1122000</v>
      </c>
    </row>
    <row r="46" spans="1:9" x14ac:dyDescent="0.25">
      <c r="A46">
        <v>202508</v>
      </c>
      <c r="B46" t="s">
        <v>59</v>
      </c>
      <c r="C46" t="s">
        <v>29</v>
      </c>
      <c r="D46">
        <v>25</v>
      </c>
      <c r="E46">
        <v>2</v>
      </c>
      <c r="F46">
        <v>8</v>
      </c>
      <c r="G46">
        <v>23</v>
      </c>
      <c r="H46">
        <v>92</v>
      </c>
      <c r="I46">
        <v>156000</v>
      </c>
    </row>
    <row r="47" spans="1:9" x14ac:dyDescent="0.25">
      <c r="A47">
        <v>202508</v>
      </c>
      <c r="B47" t="s">
        <v>59</v>
      </c>
      <c r="C47" t="s">
        <v>30</v>
      </c>
      <c r="D47">
        <v>193</v>
      </c>
      <c r="E47">
        <v>13</v>
      </c>
      <c r="F47">
        <v>6.74</v>
      </c>
      <c r="G47">
        <v>180</v>
      </c>
      <c r="H47">
        <v>93.26</v>
      </c>
      <c r="I47">
        <v>1170000</v>
      </c>
    </row>
    <row r="48" spans="1:9" x14ac:dyDescent="0.25">
      <c r="A48">
        <v>202508</v>
      </c>
      <c r="B48" t="s">
        <v>59</v>
      </c>
      <c r="C48" t="s">
        <v>31</v>
      </c>
      <c r="D48">
        <v>181</v>
      </c>
      <c r="E48">
        <v>8</v>
      </c>
      <c r="F48">
        <v>4.42</v>
      </c>
      <c r="G48">
        <v>173</v>
      </c>
      <c r="H48">
        <v>95.58</v>
      </c>
      <c r="I48">
        <v>1116000</v>
      </c>
    </row>
    <row r="49" spans="1:9" x14ac:dyDescent="0.25">
      <c r="A49">
        <v>202508</v>
      </c>
      <c r="B49" t="s">
        <v>59</v>
      </c>
      <c r="C49" t="s">
        <v>32</v>
      </c>
      <c r="D49">
        <v>212</v>
      </c>
      <c r="E49">
        <v>19</v>
      </c>
      <c r="F49">
        <v>8.9600000000000009</v>
      </c>
      <c r="G49">
        <v>193</v>
      </c>
      <c r="H49">
        <v>91.04</v>
      </c>
      <c r="I49">
        <v>1284000</v>
      </c>
    </row>
    <row r="50" spans="1:9" x14ac:dyDescent="0.25">
      <c r="A50">
        <v>202508</v>
      </c>
      <c r="B50" t="s">
        <v>59</v>
      </c>
      <c r="C50" t="s">
        <v>33</v>
      </c>
      <c r="D50">
        <v>112</v>
      </c>
      <c r="E50">
        <v>9</v>
      </c>
      <c r="F50">
        <v>8.0399999999999991</v>
      </c>
      <c r="G50">
        <v>103</v>
      </c>
      <c r="H50">
        <v>91.96</v>
      </c>
      <c r="I50">
        <v>684000</v>
      </c>
    </row>
    <row r="51" spans="1:9" x14ac:dyDescent="0.25">
      <c r="A51">
        <v>202508</v>
      </c>
      <c r="B51" t="s">
        <v>59</v>
      </c>
      <c r="C51" t="s">
        <v>34</v>
      </c>
      <c r="D51">
        <v>62</v>
      </c>
      <c r="E51">
        <v>2</v>
      </c>
      <c r="F51">
        <v>3.23</v>
      </c>
      <c r="G51">
        <v>60</v>
      </c>
      <c r="H51">
        <v>96.77</v>
      </c>
      <c r="I51">
        <v>378000</v>
      </c>
    </row>
    <row r="52" spans="1:9" x14ac:dyDescent="0.25">
      <c r="A52">
        <v>202508</v>
      </c>
      <c r="B52" t="s">
        <v>59</v>
      </c>
      <c r="C52" t="s">
        <v>35</v>
      </c>
      <c r="D52">
        <v>35</v>
      </c>
      <c r="E52">
        <v>1</v>
      </c>
      <c r="F52">
        <v>2.86</v>
      </c>
      <c r="G52">
        <v>34</v>
      </c>
      <c r="H52">
        <v>97.14</v>
      </c>
      <c r="I52">
        <v>210000</v>
      </c>
    </row>
    <row r="53" spans="1:9" x14ac:dyDescent="0.25">
      <c r="A53">
        <v>202508</v>
      </c>
      <c r="B53" t="s">
        <v>59</v>
      </c>
      <c r="C53" t="s">
        <v>36</v>
      </c>
      <c r="D53">
        <v>137</v>
      </c>
      <c r="E53">
        <v>9</v>
      </c>
      <c r="F53">
        <v>6.57</v>
      </c>
      <c r="G53">
        <v>128</v>
      </c>
      <c r="H53">
        <v>93.43</v>
      </c>
      <c r="I53">
        <v>828000</v>
      </c>
    </row>
    <row r="54" spans="1:9" x14ac:dyDescent="0.25">
      <c r="A54">
        <v>202508</v>
      </c>
      <c r="B54" t="s">
        <v>59</v>
      </c>
      <c r="C54" t="s">
        <v>37</v>
      </c>
      <c r="D54">
        <v>28</v>
      </c>
      <c r="E54">
        <v>5</v>
      </c>
      <c r="F54">
        <v>17.86</v>
      </c>
      <c r="G54">
        <v>23</v>
      </c>
      <c r="H54">
        <v>82.14</v>
      </c>
      <c r="I54">
        <v>168000</v>
      </c>
    </row>
    <row r="55" spans="1:9" x14ac:dyDescent="0.25">
      <c r="A55">
        <v>202508</v>
      </c>
      <c r="B55" t="s">
        <v>59</v>
      </c>
      <c r="C55" t="s">
        <v>38</v>
      </c>
      <c r="D55">
        <v>66</v>
      </c>
      <c r="E55">
        <v>2</v>
      </c>
      <c r="F55">
        <v>3.03</v>
      </c>
      <c r="G55">
        <v>64</v>
      </c>
      <c r="H55">
        <v>96.97</v>
      </c>
      <c r="I55">
        <v>420000</v>
      </c>
    </row>
    <row r="56" spans="1:9" x14ac:dyDescent="0.25">
      <c r="A56">
        <v>202508</v>
      </c>
      <c r="B56" t="s">
        <v>59</v>
      </c>
      <c r="C56" t="s">
        <v>39</v>
      </c>
      <c r="D56">
        <v>104</v>
      </c>
      <c r="E56">
        <v>7</v>
      </c>
      <c r="F56">
        <v>6.73</v>
      </c>
      <c r="G56">
        <v>97</v>
      </c>
      <c r="H56">
        <v>93.27</v>
      </c>
      <c r="I56">
        <v>630000</v>
      </c>
    </row>
    <row r="57" spans="1:9" x14ac:dyDescent="0.25">
      <c r="A57">
        <v>202508</v>
      </c>
      <c r="B57" t="s">
        <v>59</v>
      </c>
      <c r="C57" t="s">
        <v>40</v>
      </c>
      <c r="D57">
        <v>71</v>
      </c>
      <c r="E57">
        <v>3</v>
      </c>
      <c r="F57">
        <v>4.2300000000000004</v>
      </c>
      <c r="G57">
        <v>68</v>
      </c>
      <c r="H57">
        <v>95.77</v>
      </c>
      <c r="I57">
        <v>444000</v>
      </c>
    </row>
    <row r="58" spans="1:9" x14ac:dyDescent="0.25">
      <c r="A58">
        <v>202508</v>
      </c>
      <c r="B58" t="s">
        <v>59</v>
      </c>
      <c r="C58" t="s">
        <v>41</v>
      </c>
      <c r="D58">
        <v>344</v>
      </c>
      <c r="E58">
        <v>25</v>
      </c>
      <c r="F58">
        <v>7.27</v>
      </c>
      <c r="G58">
        <v>319</v>
      </c>
      <c r="H58">
        <v>92.73</v>
      </c>
      <c r="I58">
        <v>2088000</v>
      </c>
    </row>
    <row r="59" spans="1:9" x14ac:dyDescent="0.25">
      <c r="A59">
        <v>202508</v>
      </c>
      <c r="B59" t="s">
        <v>59</v>
      </c>
      <c r="C59" t="s">
        <v>42</v>
      </c>
      <c r="D59">
        <v>28</v>
      </c>
      <c r="E59">
        <v>4</v>
      </c>
      <c r="F59">
        <v>14.29</v>
      </c>
      <c r="G59">
        <v>24</v>
      </c>
      <c r="H59">
        <v>85.71</v>
      </c>
      <c r="I59">
        <v>168000</v>
      </c>
    </row>
    <row r="60" spans="1:9" x14ac:dyDescent="0.25">
      <c r="A60">
        <v>202508</v>
      </c>
      <c r="B60" t="s">
        <v>59</v>
      </c>
      <c r="C60" t="s">
        <v>43</v>
      </c>
      <c r="D60">
        <v>144</v>
      </c>
      <c r="E60">
        <v>15</v>
      </c>
      <c r="F60">
        <v>10.42</v>
      </c>
      <c r="G60">
        <v>129</v>
      </c>
      <c r="H60">
        <v>89.58</v>
      </c>
      <c r="I60">
        <v>876000</v>
      </c>
    </row>
    <row r="61" spans="1:9" x14ac:dyDescent="0.25">
      <c r="A61">
        <v>202508</v>
      </c>
      <c r="B61" t="s">
        <v>59</v>
      </c>
      <c r="C61" t="s">
        <v>44</v>
      </c>
      <c r="D61">
        <v>139</v>
      </c>
      <c r="E61">
        <v>6</v>
      </c>
      <c r="F61">
        <v>4.32</v>
      </c>
      <c r="G61">
        <v>133</v>
      </c>
      <c r="H61">
        <v>95.68</v>
      </c>
      <c r="I61">
        <v>870000</v>
      </c>
    </row>
    <row r="62" spans="1:9" x14ac:dyDescent="0.25">
      <c r="A62">
        <v>202508</v>
      </c>
      <c r="B62" t="s">
        <v>59</v>
      </c>
      <c r="C62" t="s">
        <v>45</v>
      </c>
      <c r="D62">
        <v>86</v>
      </c>
      <c r="E62">
        <v>9</v>
      </c>
      <c r="F62">
        <v>10.47</v>
      </c>
      <c r="G62">
        <v>77</v>
      </c>
      <c r="H62">
        <v>89.53</v>
      </c>
      <c r="I62">
        <v>528000</v>
      </c>
    </row>
    <row r="63" spans="1:9" x14ac:dyDescent="0.25">
      <c r="A63">
        <v>202508</v>
      </c>
      <c r="B63" t="s">
        <v>59</v>
      </c>
      <c r="C63" t="s">
        <v>46</v>
      </c>
      <c r="D63">
        <v>579</v>
      </c>
      <c r="E63">
        <v>47</v>
      </c>
      <c r="F63">
        <v>8.1199999999999992</v>
      </c>
      <c r="G63">
        <v>532</v>
      </c>
      <c r="H63">
        <v>91.88</v>
      </c>
      <c r="I63">
        <v>3570000</v>
      </c>
    </row>
    <row r="64" spans="1:9" x14ac:dyDescent="0.25">
      <c r="A64">
        <v>202508</v>
      </c>
      <c r="B64" t="s">
        <v>59</v>
      </c>
      <c r="C64" t="s">
        <v>47</v>
      </c>
      <c r="D64">
        <v>17</v>
      </c>
      <c r="E64">
        <v>0</v>
      </c>
      <c r="F64">
        <v>0</v>
      </c>
      <c r="G64">
        <v>17</v>
      </c>
      <c r="H64">
        <v>100</v>
      </c>
      <c r="I64">
        <v>102000</v>
      </c>
    </row>
    <row r="65" spans="1:9" x14ac:dyDescent="0.25">
      <c r="A65">
        <v>202508</v>
      </c>
      <c r="B65" t="s">
        <v>59</v>
      </c>
      <c r="C65" t="s">
        <v>48</v>
      </c>
      <c r="D65">
        <v>2012</v>
      </c>
      <c r="E65">
        <v>148</v>
      </c>
      <c r="F65">
        <v>7.36</v>
      </c>
      <c r="G65">
        <v>1864</v>
      </c>
      <c r="H65">
        <v>92.64</v>
      </c>
      <c r="I65">
        <v>12456000</v>
      </c>
    </row>
    <row r="66" spans="1:9" x14ac:dyDescent="0.25">
      <c r="A66">
        <v>202508</v>
      </c>
      <c r="B66" t="s">
        <v>59</v>
      </c>
      <c r="C66" t="s">
        <v>49</v>
      </c>
      <c r="D66">
        <v>84</v>
      </c>
      <c r="E66">
        <v>10</v>
      </c>
      <c r="F66">
        <v>11.9</v>
      </c>
      <c r="G66">
        <v>74</v>
      </c>
      <c r="H66">
        <v>88.1</v>
      </c>
      <c r="I66">
        <v>522000</v>
      </c>
    </row>
    <row r="67" spans="1:9" x14ac:dyDescent="0.25">
      <c r="A67">
        <v>202508</v>
      </c>
      <c r="B67" t="s">
        <v>59</v>
      </c>
      <c r="C67" t="s">
        <v>50</v>
      </c>
      <c r="D67">
        <v>2730</v>
      </c>
      <c r="E67">
        <v>379</v>
      </c>
      <c r="F67">
        <v>13.88</v>
      </c>
      <c r="G67">
        <v>2351</v>
      </c>
      <c r="H67">
        <v>86.12</v>
      </c>
      <c r="I67">
        <v>16734000</v>
      </c>
    </row>
    <row r="68" spans="1:9" x14ac:dyDescent="0.25">
      <c r="A68">
        <v>202509</v>
      </c>
      <c r="B68" t="s">
        <v>59</v>
      </c>
      <c r="C68" t="s">
        <v>18</v>
      </c>
      <c r="D68">
        <v>152</v>
      </c>
      <c r="E68">
        <v>7</v>
      </c>
      <c r="F68">
        <v>4.6100000000000003</v>
      </c>
      <c r="G68">
        <v>145</v>
      </c>
      <c r="H68">
        <v>95.39</v>
      </c>
      <c r="I68">
        <v>924000</v>
      </c>
    </row>
    <row r="69" spans="1:9" x14ac:dyDescent="0.25">
      <c r="A69">
        <v>202509</v>
      </c>
      <c r="B69" t="s">
        <v>59</v>
      </c>
      <c r="C69" t="s">
        <v>19</v>
      </c>
      <c r="D69">
        <v>42</v>
      </c>
      <c r="E69">
        <v>0</v>
      </c>
      <c r="F69">
        <v>0</v>
      </c>
      <c r="G69">
        <v>42</v>
      </c>
      <c r="H69">
        <v>100</v>
      </c>
      <c r="I69">
        <v>252000</v>
      </c>
    </row>
    <row r="70" spans="1:9" x14ac:dyDescent="0.25">
      <c r="A70">
        <v>202509</v>
      </c>
      <c r="B70" t="s">
        <v>59</v>
      </c>
      <c r="C70" t="s">
        <v>20</v>
      </c>
      <c r="D70">
        <v>125</v>
      </c>
      <c r="E70">
        <v>12</v>
      </c>
      <c r="F70">
        <v>9.6</v>
      </c>
      <c r="G70">
        <v>113</v>
      </c>
      <c r="H70">
        <v>90.4</v>
      </c>
      <c r="I70">
        <v>780000</v>
      </c>
    </row>
    <row r="71" spans="1:9" x14ac:dyDescent="0.25">
      <c r="A71">
        <v>202509</v>
      </c>
      <c r="B71" t="s">
        <v>59</v>
      </c>
      <c r="C71" t="s">
        <v>21</v>
      </c>
      <c r="D71">
        <v>28</v>
      </c>
      <c r="E71">
        <v>1</v>
      </c>
      <c r="F71">
        <v>3.57</v>
      </c>
      <c r="G71">
        <v>27</v>
      </c>
      <c r="H71">
        <v>96.43</v>
      </c>
      <c r="I71">
        <v>168000</v>
      </c>
    </row>
    <row r="72" spans="1:9" x14ac:dyDescent="0.25">
      <c r="A72">
        <v>202509</v>
      </c>
      <c r="B72" t="s">
        <v>59</v>
      </c>
      <c r="C72" t="s">
        <v>22</v>
      </c>
      <c r="D72">
        <v>931</v>
      </c>
      <c r="E72">
        <v>61</v>
      </c>
      <c r="F72">
        <v>6.55</v>
      </c>
      <c r="G72">
        <v>870</v>
      </c>
      <c r="H72">
        <v>93.45</v>
      </c>
      <c r="I72">
        <v>5826000</v>
      </c>
    </row>
    <row r="73" spans="1:9" x14ac:dyDescent="0.25">
      <c r="A73">
        <v>202509</v>
      </c>
      <c r="B73" t="s">
        <v>59</v>
      </c>
      <c r="C73" t="s">
        <v>23</v>
      </c>
      <c r="D73">
        <v>211</v>
      </c>
      <c r="E73">
        <v>7</v>
      </c>
      <c r="F73">
        <v>3.32</v>
      </c>
      <c r="G73">
        <v>204</v>
      </c>
      <c r="H73">
        <v>96.68</v>
      </c>
      <c r="I73">
        <v>1296000</v>
      </c>
    </row>
    <row r="74" spans="1:9" x14ac:dyDescent="0.25">
      <c r="A74">
        <v>202509</v>
      </c>
      <c r="B74" t="s">
        <v>59</v>
      </c>
      <c r="C74" t="s">
        <v>24</v>
      </c>
      <c r="D74">
        <v>54</v>
      </c>
      <c r="E74">
        <v>4</v>
      </c>
      <c r="F74">
        <v>7.41</v>
      </c>
      <c r="G74">
        <v>50</v>
      </c>
      <c r="H74">
        <v>92.59</v>
      </c>
      <c r="I74">
        <v>324000</v>
      </c>
    </row>
    <row r="75" spans="1:9" x14ac:dyDescent="0.25">
      <c r="A75">
        <v>202509</v>
      </c>
      <c r="B75" t="s">
        <v>59</v>
      </c>
      <c r="C75" t="s">
        <v>25</v>
      </c>
      <c r="D75">
        <v>17</v>
      </c>
      <c r="E75">
        <v>1</v>
      </c>
      <c r="F75">
        <v>5.88</v>
      </c>
      <c r="G75">
        <v>16</v>
      </c>
      <c r="H75">
        <v>94.12</v>
      </c>
      <c r="I75">
        <v>102000</v>
      </c>
    </row>
    <row r="76" spans="1:9" x14ac:dyDescent="0.25">
      <c r="A76">
        <v>202509</v>
      </c>
      <c r="B76" t="s">
        <v>59</v>
      </c>
      <c r="C76" t="s">
        <v>26</v>
      </c>
      <c r="D76">
        <v>219</v>
      </c>
      <c r="E76">
        <v>19</v>
      </c>
      <c r="F76">
        <v>8.68</v>
      </c>
      <c r="G76">
        <v>200</v>
      </c>
      <c r="H76">
        <v>91.32</v>
      </c>
      <c r="I76">
        <v>1350000</v>
      </c>
    </row>
    <row r="77" spans="1:9" x14ac:dyDescent="0.25">
      <c r="A77">
        <v>202509</v>
      </c>
      <c r="B77" t="s">
        <v>59</v>
      </c>
      <c r="C77" t="s">
        <v>27</v>
      </c>
      <c r="D77">
        <v>25</v>
      </c>
      <c r="E77">
        <v>1</v>
      </c>
      <c r="F77">
        <v>4</v>
      </c>
      <c r="G77">
        <v>24</v>
      </c>
      <c r="H77">
        <v>96</v>
      </c>
      <c r="I77">
        <v>150000</v>
      </c>
    </row>
    <row r="78" spans="1:9" x14ac:dyDescent="0.25">
      <c r="A78">
        <v>202509</v>
      </c>
      <c r="B78" t="s">
        <v>59</v>
      </c>
      <c r="C78" t="s">
        <v>28</v>
      </c>
      <c r="D78">
        <v>193</v>
      </c>
      <c r="E78">
        <v>20</v>
      </c>
      <c r="F78">
        <v>10.36</v>
      </c>
      <c r="G78">
        <v>173</v>
      </c>
      <c r="H78">
        <v>89.64</v>
      </c>
      <c r="I78">
        <v>1170000</v>
      </c>
    </row>
    <row r="79" spans="1:9" x14ac:dyDescent="0.25">
      <c r="A79">
        <v>202509</v>
      </c>
      <c r="B79" t="s">
        <v>59</v>
      </c>
      <c r="C79" t="s">
        <v>29</v>
      </c>
      <c r="D79">
        <v>26</v>
      </c>
      <c r="E79">
        <v>3</v>
      </c>
      <c r="F79">
        <v>11.54</v>
      </c>
      <c r="G79">
        <v>23</v>
      </c>
      <c r="H79">
        <v>88.46</v>
      </c>
      <c r="I79">
        <v>162000</v>
      </c>
    </row>
    <row r="80" spans="1:9" x14ac:dyDescent="0.25">
      <c r="A80">
        <v>202509</v>
      </c>
      <c r="B80" t="s">
        <v>59</v>
      </c>
      <c r="C80" t="s">
        <v>30</v>
      </c>
      <c r="D80">
        <v>196</v>
      </c>
      <c r="E80">
        <v>13</v>
      </c>
      <c r="F80">
        <v>6.63</v>
      </c>
      <c r="G80">
        <v>183</v>
      </c>
      <c r="H80">
        <v>93.37</v>
      </c>
      <c r="I80">
        <v>1188000</v>
      </c>
    </row>
    <row r="81" spans="1:9" x14ac:dyDescent="0.25">
      <c r="A81">
        <v>202509</v>
      </c>
      <c r="B81" t="s">
        <v>59</v>
      </c>
      <c r="C81" t="s">
        <v>31</v>
      </c>
      <c r="D81">
        <v>195</v>
      </c>
      <c r="E81">
        <v>9</v>
      </c>
      <c r="F81">
        <v>4.62</v>
      </c>
      <c r="G81">
        <v>186</v>
      </c>
      <c r="H81">
        <v>95.38</v>
      </c>
      <c r="I81">
        <v>1206000</v>
      </c>
    </row>
    <row r="82" spans="1:9" x14ac:dyDescent="0.25">
      <c r="A82">
        <v>202509</v>
      </c>
      <c r="B82" t="s">
        <v>59</v>
      </c>
      <c r="C82" t="s">
        <v>32</v>
      </c>
      <c r="D82">
        <v>222</v>
      </c>
      <c r="E82">
        <v>20</v>
      </c>
      <c r="F82">
        <v>9.01</v>
      </c>
      <c r="G82">
        <v>202</v>
      </c>
      <c r="H82">
        <v>90.99</v>
      </c>
      <c r="I82">
        <v>1350000</v>
      </c>
    </row>
    <row r="83" spans="1:9" x14ac:dyDescent="0.25">
      <c r="A83">
        <v>202509</v>
      </c>
      <c r="B83" t="s">
        <v>59</v>
      </c>
      <c r="C83" t="s">
        <v>33</v>
      </c>
      <c r="D83">
        <v>121</v>
      </c>
      <c r="E83">
        <v>10</v>
      </c>
      <c r="F83">
        <v>8.26</v>
      </c>
      <c r="G83">
        <v>111</v>
      </c>
      <c r="H83">
        <v>91.74</v>
      </c>
      <c r="I83">
        <v>738000</v>
      </c>
    </row>
    <row r="84" spans="1:9" x14ac:dyDescent="0.25">
      <c r="A84">
        <v>202509</v>
      </c>
      <c r="B84" t="s">
        <v>59</v>
      </c>
      <c r="C84" t="s">
        <v>34</v>
      </c>
      <c r="D84">
        <v>62</v>
      </c>
      <c r="E84">
        <v>2</v>
      </c>
      <c r="F84">
        <v>3.23</v>
      </c>
      <c r="G84">
        <v>60</v>
      </c>
      <c r="H84">
        <v>96.77</v>
      </c>
      <c r="I84">
        <v>378000</v>
      </c>
    </row>
    <row r="85" spans="1:9" x14ac:dyDescent="0.25">
      <c r="A85">
        <v>202509</v>
      </c>
      <c r="B85" t="s">
        <v>59</v>
      </c>
      <c r="C85" t="s">
        <v>35</v>
      </c>
      <c r="D85">
        <v>41</v>
      </c>
      <c r="E85">
        <v>2</v>
      </c>
      <c r="F85">
        <v>4.88</v>
      </c>
      <c r="G85">
        <v>39</v>
      </c>
      <c r="H85">
        <v>95.12</v>
      </c>
      <c r="I85">
        <v>252000</v>
      </c>
    </row>
    <row r="86" spans="1:9" x14ac:dyDescent="0.25">
      <c r="A86">
        <v>202509</v>
      </c>
      <c r="B86" t="s">
        <v>59</v>
      </c>
      <c r="C86" t="s">
        <v>36</v>
      </c>
      <c r="D86">
        <v>140</v>
      </c>
      <c r="E86">
        <v>9</v>
      </c>
      <c r="F86">
        <v>6.43</v>
      </c>
      <c r="G86">
        <v>131</v>
      </c>
      <c r="H86">
        <v>93.57</v>
      </c>
      <c r="I86">
        <v>846000</v>
      </c>
    </row>
    <row r="87" spans="1:9" x14ac:dyDescent="0.25">
      <c r="A87">
        <v>202509</v>
      </c>
      <c r="B87" t="s">
        <v>59</v>
      </c>
      <c r="C87" t="s">
        <v>37</v>
      </c>
      <c r="D87">
        <v>30</v>
      </c>
      <c r="E87">
        <v>5</v>
      </c>
      <c r="F87">
        <v>16.670000000000002</v>
      </c>
      <c r="G87">
        <v>25</v>
      </c>
      <c r="H87">
        <v>83.33</v>
      </c>
      <c r="I87">
        <v>180000</v>
      </c>
    </row>
    <row r="88" spans="1:9" x14ac:dyDescent="0.25">
      <c r="A88">
        <v>202509</v>
      </c>
      <c r="B88" t="s">
        <v>59</v>
      </c>
      <c r="C88" t="s">
        <v>38</v>
      </c>
      <c r="D88">
        <v>80</v>
      </c>
      <c r="E88">
        <v>2</v>
      </c>
      <c r="F88">
        <v>2.5</v>
      </c>
      <c r="G88">
        <v>78</v>
      </c>
      <c r="H88">
        <v>97.5</v>
      </c>
      <c r="I88">
        <v>510000</v>
      </c>
    </row>
    <row r="89" spans="1:9" x14ac:dyDescent="0.25">
      <c r="A89">
        <v>202509</v>
      </c>
      <c r="B89" t="s">
        <v>59</v>
      </c>
      <c r="C89" t="s">
        <v>39</v>
      </c>
      <c r="D89">
        <v>112</v>
      </c>
      <c r="E89">
        <v>7</v>
      </c>
      <c r="F89">
        <v>6.25</v>
      </c>
      <c r="G89">
        <v>105</v>
      </c>
      <c r="H89">
        <v>93.75</v>
      </c>
      <c r="I89">
        <v>678000</v>
      </c>
    </row>
    <row r="90" spans="1:9" x14ac:dyDescent="0.25">
      <c r="A90">
        <v>202509</v>
      </c>
      <c r="B90" t="s">
        <v>59</v>
      </c>
      <c r="C90" t="s">
        <v>40</v>
      </c>
      <c r="D90">
        <v>77</v>
      </c>
      <c r="E90">
        <v>4</v>
      </c>
      <c r="F90">
        <v>5.19</v>
      </c>
      <c r="G90">
        <v>73</v>
      </c>
      <c r="H90">
        <v>94.81</v>
      </c>
      <c r="I90">
        <v>480000</v>
      </c>
    </row>
    <row r="91" spans="1:9" x14ac:dyDescent="0.25">
      <c r="A91">
        <v>202509</v>
      </c>
      <c r="B91" t="s">
        <v>59</v>
      </c>
      <c r="C91" t="s">
        <v>41</v>
      </c>
      <c r="D91">
        <v>372</v>
      </c>
      <c r="E91">
        <v>26</v>
      </c>
      <c r="F91">
        <v>6.99</v>
      </c>
      <c r="G91">
        <v>346</v>
      </c>
      <c r="H91">
        <v>93.01</v>
      </c>
      <c r="I91">
        <v>2268000</v>
      </c>
    </row>
    <row r="92" spans="1:9" x14ac:dyDescent="0.25">
      <c r="A92">
        <v>202509</v>
      </c>
      <c r="B92" t="s">
        <v>59</v>
      </c>
      <c r="C92" t="s">
        <v>42</v>
      </c>
      <c r="D92">
        <v>34</v>
      </c>
      <c r="E92">
        <v>4</v>
      </c>
      <c r="F92">
        <v>11.76</v>
      </c>
      <c r="G92">
        <v>30</v>
      </c>
      <c r="H92">
        <v>88.24</v>
      </c>
      <c r="I92">
        <v>204000</v>
      </c>
    </row>
    <row r="93" spans="1:9" x14ac:dyDescent="0.25">
      <c r="A93">
        <v>202509</v>
      </c>
      <c r="B93" t="s">
        <v>59</v>
      </c>
      <c r="C93" t="s">
        <v>43</v>
      </c>
      <c r="D93">
        <v>148</v>
      </c>
      <c r="E93">
        <v>15</v>
      </c>
      <c r="F93">
        <v>10.14</v>
      </c>
      <c r="G93">
        <v>133</v>
      </c>
      <c r="H93">
        <v>89.86</v>
      </c>
      <c r="I93">
        <v>900000</v>
      </c>
    </row>
    <row r="94" spans="1:9" x14ac:dyDescent="0.25">
      <c r="A94">
        <v>202509</v>
      </c>
      <c r="B94" t="s">
        <v>59</v>
      </c>
      <c r="C94" t="s">
        <v>44</v>
      </c>
      <c r="D94">
        <v>144</v>
      </c>
      <c r="E94">
        <v>6</v>
      </c>
      <c r="F94">
        <v>4.17</v>
      </c>
      <c r="G94">
        <v>138</v>
      </c>
      <c r="H94">
        <v>95.83</v>
      </c>
      <c r="I94">
        <v>894000</v>
      </c>
    </row>
    <row r="95" spans="1:9" x14ac:dyDescent="0.25">
      <c r="A95">
        <v>202509</v>
      </c>
      <c r="B95" t="s">
        <v>59</v>
      </c>
      <c r="C95" t="s">
        <v>45</v>
      </c>
      <c r="D95">
        <v>92</v>
      </c>
      <c r="E95">
        <v>9</v>
      </c>
      <c r="F95">
        <v>9.7799999999999994</v>
      </c>
      <c r="G95">
        <v>83</v>
      </c>
      <c r="H95">
        <v>90.22</v>
      </c>
      <c r="I95">
        <v>564000</v>
      </c>
    </row>
    <row r="96" spans="1:9" x14ac:dyDescent="0.25">
      <c r="A96">
        <v>202509</v>
      </c>
      <c r="B96" t="s">
        <v>59</v>
      </c>
      <c r="C96" t="s">
        <v>46</v>
      </c>
      <c r="D96">
        <v>617</v>
      </c>
      <c r="E96">
        <v>49</v>
      </c>
      <c r="F96">
        <v>7.94</v>
      </c>
      <c r="G96">
        <v>568</v>
      </c>
      <c r="H96">
        <v>92.06</v>
      </c>
      <c r="I96">
        <v>3798000</v>
      </c>
    </row>
    <row r="97" spans="1:9" x14ac:dyDescent="0.25">
      <c r="A97">
        <v>202509</v>
      </c>
      <c r="B97" t="s">
        <v>59</v>
      </c>
      <c r="C97" t="s">
        <v>47</v>
      </c>
      <c r="D97">
        <v>20</v>
      </c>
      <c r="E97">
        <v>0</v>
      </c>
      <c r="F97">
        <v>0</v>
      </c>
      <c r="G97">
        <v>20</v>
      </c>
      <c r="H97">
        <v>100</v>
      </c>
      <c r="I97">
        <v>120000</v>
      </c>
    </row>
    <row r="98" spans="1:9" x14ac:dyDescent="0.25">
      <c r="A98">
        <v>202509</v>
      </c>
      <c r="B98" t="s">
        <v>59</v>
      </c>
      <c r="C98" t="s">
        <v>48</v>
      </c>
      <c r="D98">
        <v>2102</v>
      </c>
      <c r="E98">
        <v>153</v>
      </c>
      <c r="F98">
        <v>7.28</v>
      </c>
      <c r="G98">
        <v>1949</v>
      </c>
      <c r="H98">
        <v>92.72</v>
      </c>
      <c r="I98">
        <v>12990000</v>
      </c>
    </row>
    <row r="99" spans="1:9" x14ac:dyDescent="0.25">
      <c r="A99">
        <v>202509</v>
      </c>
      <c r="B99" t="s">
        <v>59</v>
      </c>
      <c r="C99" t="s">
        <v>49</v>
      </c>
      <c r="D99">
        <v>86</v>
      </c>
      <c r="E99">
        <v>10</v>
      </c>
      <c r="F99">
        <v>11.63</v>
      </c>
      <c r="G99">
        <v>76</v>
      </c>
      <c r="H99">
        <v>88.37</v>
      </c>
      <c r="I99">
        <v>528000</v>
      </c>
    </row>
    <row r="100" spans="1:9" x14ac:dyDescent="0.25">
      <c r="A100">
        <v>202509</v>
      </c>
      <c r="B100" t="s">
        <v>59</v>
      </c>
      <c r="C100" t="s">
        <v>50</v>
      </c>
      <c r="D100">
        <v>3408</v>
      </c>
      <c r="E100">
        <v>494</v>
      </c>
      <c r="F100">
        <v>14.5</v>
      </c>
      <c r="G100">
        <v>2914</v>
      </c>
      <c r="H100">
        <v>85.5</v>
      </c>
      <c r="I100">
        <v>20952000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topLeftCell="C3" workbookViewId="0">
      <selection activeCell="N24" sqref="N24"/>
    </sheetView>
  </sheetViews>
  <sheetFormatPr baseColWidth="10" defaultRowHeight="15" x14ac:dyDescent="0.25"/>
  <cols>
    <col min="1" max="1" width="25.5703125" bestFit="1" customWidth="1"/>
    <col min="2" max="2" width="23.140625" bestFit="1" customWidth="1"/>
    <col min="3" max="3" width="19.28515625" customWidth="1"/>
    <col min="8" max="8" width="16.5703125" bestFit="1" customWidth="1"/>
    <col min="9" max="9" width="12.7109375" bestFit="1" customWidth="1"/>
  </cols>
  <sheetData>
    <row r="3" spans="1:9" x14ac:dyDescent="0.25">
      <c r="A3" s="3" t="s">
        <v>75</v>
      </c>
      <c r="B3" t="s">
        <v>82</v>
      </c>
      <c r="C3" s="4" t="s">
        <v>81</v>
      </c>
      <c r="D3" s="4" t="s">
        <v>63</v>
      </c>
      <c r="E3" s="4" t="s">
        <v>77</v>
      </c>
      <c r="H3" s="3" t="s">
        <v>75</v>
      </c>
      <c r="I3" t="s">
        <v>84</v>
      </c>
    </row>
    <row r="4" spans="1:9" x14ac:dyDescent="0.25">
      <c r="A4" s="1" t="s">
        <v>18</v>
      </c>
      <c r="B4" s="5">
        <v>13.333333333333334</v>
      </c>
      <c r="C4" s="2" t="s">
        <v>64</v>
      </c>
      <c r="D4" s="6">
        <f>B4/SUM($B$4:$B$35)</f>
        <v>1.3619339462036093E-2</v>
      </c>
      <c r="E4" s="5">
        <f>$B$36*D4+B4</f>
        <v>13.900805810918172</v>
      </c>
      <c r="H4" s="1" t="s">
        <v>68</v>
      </c>
      <c r="I4" s="7">
        <v>6.2989445011916931E-2</v>
      </c>
    </row>
    <row r="5" spans="1:9" x14ac:dyDescent="0.25">
      <c r="A5" s="1" t="s">
        <v>19</v>
      </c>
      <c r="B5" s="5">
        <v>11.666666666666666</v>
      </c>
      <c r="C5" s="2" t="s">
        <v>65</v>
      </c>
      <c r="D5" s="6">
        <f t="shared" ref="D5:D35" si="0">B5/SUM($B$4:$B$35)</f>
        <v>1.1916922029281581E-2</v>
      </c>
      <c r="E5" s="5">
        <f t="shared" ref="E5:E35" si="1">$B$36*D5+B5</f>
        <v>12.163205084553399</v>
      </c>
      <c r="H5" s="1" t="s">
        <v>66</v>
      </c>
      <c r="I5" s="7">
        <v>4.085801838610828E-2</v>
      </c>
    </row>
    <row r="6" spans="1:9" x14ac:dyDescent="0.25">
      <c r="A6" s="1" t="s">
        <v>20</v>
      </c>
      <c r="B6" s="5">
        <v>14</v>
      </c>
      <c r="C6" s="2" t="s">
        <v>65</v>
      </c>
      <c r="D6" s="6">
        <f t="shared" si="0"/>
        <v>1.4300306435137897E-2</v>
      </c>
      <c r="E6" s="5">
        <f t="shared" si="1"/>
        <v>14.59584610146408</v>
      </c>
      <c r="H6" s="1" t="s">
        <v>71</v>
      </c>
      <c r="I6" s="7">
        <v>0.13142662580864831</v>
      </c>
    </row>
    <row r="7" spans="1:9" x14ac:dyDescent="0.25">
      <c r="A7" s="1" t="s">
        <v>21</v>
      </c>
      <c r="B7" s="5">
        <v>9</v>
      </c>
      <c r="C7" s="2" t="s">
        <v>66</v>
      </c>
      <c r="D7" s="6">
        <f t="shared" si="0"/>
        <v>9.1930541368743634E-3</v>
      </c>
      <c r="E7" s="5">
        <f t="shared" si="1"/>
        <v>9.3830439223697653</v>
      </c>
      <c r="H7" s="1" t="s">
        <v>73</v>
      </c>
      <c r="I7" s="7">
        <v>7.3203949608443994E-2</v>
      </c>
    </row>
    <row r="8" spans="1:9" x14ac:dyDescent="0.25">
      <c r="A8" s="1" t="s">
        <v>22</v>
      </c>
      <c r="B8" s="5">
        <v>101</v>
      </c>
      <c r="C8" s="2" t="s">
        <v>67</v>
      </c>
      <c r="D8" s="6">
        <f t="shared" si="0"/>
        <v>0.1031664964249234</v>
      </c>
      <c r="E8" s="5">
        <f t="shared" si="1"/>
        <v>105.29860401770514</v>
      </c>
      <c r="H8" s="1" t="s">
        <v>70</v>
      </c>
      <c r="I8" s="7">
        <v>6.0265577119509715E-2</v>
      </c>
    </row>
    <row r="9" spans="1:9" x14ac:dyDescent="0.25">
      <c r="A9" s="1" t="s">
        <v>23</v>
      </c>
      <c r="B9" s="5">
        <v>24.333333333333332</v>
      </c>
      <c r="C9" s="2" t="s">
        <v>68</v>
      </c>
      <c r="D9" s="6">
        <f t="shared" si="0"/>
        <v>2.485529451821587E-2</v>
      </c>
      <c r="E9" s="5">
        <f t="shared" si="1"/>
        <v>25.368970604925661</v>
      </c>
      <c r="H9" s="1" t="s">
        <v>65</v>
      </c>
      <c r="I9" s="7">
        <v>3.5410282601293835E-2</v>
      </c>
    </row>
    <row r="10" spans="1:9" x14ac:dyDescent="0.25">
      <c r="A10" s="1" t="s">
        <v>24</v>
      </c>
      <c r="B10" s="5">
        <v>11</v>
      </c>
      <c r="C10" s="2" t="s">
        <v>69</v>
      </c>
      <c r="D10" s="6">
        <f t="shared" si="0"/>
        <v>1.1235955056179777E-2</v>
      </c>
      <c r="E10" s="5">
        <f t="shared" si="1"/>
        <v>11.468164794007491</v>
      </c>
      <c r="H10" s="1" t="s">
        <v>72</v>
      </c>
      <c r="I10" s="7">
        <v>0.1038474633980252</v>
      </c>
    </row>
    <row r="11" spans="1:9" x14ac:dyDescent="0.25">
      <c r="A11" s="1" t="s">
        <v>25</v>
      </c>
      <c r="B11" s="5">
        <v>6</v>
      </c>
      <c r="C11" s="2" t="s">
        <v>70</v>
      </c>
      <c r="D11" s="6">
        <f t="shared" si="0"/>
        <v>6.1287027579162417E-3</v>
      </c>
      <c r="E11" s="5">
        <f t="shared" si="1"/>
        <v>6.2553626149131771</v>
      </c>
      <c r="H11" s="1" t="s">
        <v>67</v>
      </c>
      <c r="I11" s="7">
        <v>0.33367381681988428</v>
      </c>
    </row>
    <row r="12" spans="1:9" x14ac:dyDescent="0.25">
      <c r="A12" s="1" t="s">
        <v>26</v>
      </c>
      <c r="B12" s="5">
        <v>15</v>
      </c>
      <c r="C12" s="2" t="s">
        <v>71</v>
      </c>
      <c r="D12" s="6">
        <f t="shared" si="0"/>
        <v>1.5321756894790605E-2</v>
      </c>
      <c r="E12" s="5">
        <f t="shared" si="1"/>
        <v>15.638406537282941</v>
      </c>
      <c r="H12" s="1" t="s">
        <v>64</v>
      </c>
      <c r="I12" s="7">
        <v>0.1164453524004086</v>
      </c>
    </row>
    <row r="13" spans="1:9" x14ac:dyDescent="0.25">
      <c r="A13" s="1" t="s">
        <v>27</v>
      </c>
      <c r="B13" s="5">
        <v>15</v>
      </c>
      <c r="C13" s="2" t="s">
        <v>72</v>
      </c>
      <c r="D13" s="6">
        <f t="shared" si="0"/>
        <v>1.5321756894790605E-2</v>
      </c>
      <c r="E13" s="5">
        <f t="shared" si="1"/>
        <v>15.638406537282941</v>
      </c>
      <c r="H13" s="1" t="s">
        <v>69</v>
      </c>
      <c r="I13" s="7">
        <v>4.1879468845760992E-2</v>
      </c>
    </row>
    <row r="14" spans="1:9" x14ac:dyDescent="0.25">
      <c r="A14" s="1" t="s">
        <v>28</v>
      </c>
      <c r="B14" s="5">
        <v>11</v>
      </c>
      <c r="C14" s="2" t="s">
        <v>68</v>
      </c>
      <c r="D14" s="6">
        <f t="shared" si="0"/>
        <v>1.1235955056179777E-2</v>
      </c>
      <c r="E14" s="5">
        <f t="shared" si="1"/>
        <v>11.468164794007491</v>
      </c>
      <c r="H14" s="1" t="s">
        <v>74</v>
      </c>
      <c r="I14" s="7">
        <v>1</v>
      </c>
    </row>
    <row r="15" spans="1:9" x14ac:dyDescent="0.25">
      <c r="A15" s="1" t="s">
        <v>29</v>
      </c>
      <c r="B15" s="5">
        <v>4</v>
      </c>
      <c r="C15" s="2" t="s">
        <v>65</v>
      </c>
      <c r="D15" s="6">
        <f t="shared" si="0"/>
        <v>4.0858018386108275E-3</v>
      </c>
      <c r="E15" s="5">
        <f t="shared" si="1"/>
        <v>4.1702417432754508</v>
      </c>
    </row>
    <row r="16" spans="1:9" x14ac:dyDescent="0.25">
      <c r="A16" s="1" t="s">
        <v>30</v>
      </c>
      <c r="B16" s="5">
        <v>15</v>
      </c>
      <c r="C16" s="2" t="s">
        <v>69</v>
      </c>
      <c r="D16" s="6">
        <f t="shared" si="0"/>
        <v>1.5321756894790605E-2</v>
      </c>
      <c r="E16" s="5">
        <f t="shared" si="1"/>
        <v>15.638406537282941</v>
      </c>
    </row>
    <row r="17" spans="1:5" x14ac:dyDescent="0.25">
      <c r="A17" s="1" t="s">
        <v>31</v>
      </c>
      <c r="B17" s="5">
        <v>15</v>
      </c>
      <c r="C17" s="2" t="s">
        <v>69</v>
      </c>
      <c r="D17" s="6">
        <f t="shared" si="0"/>
        <v>1.5321756894790605E-2</v>
      </c>
      <c r="E17" s="5">
        <f t="shared" si="1"/>
        <v>15.638406537282941</v>
      </c>
    </row>
    <row r="18" spans="1:5" x14ac:dyDescent="0.25">
      <c r="A18" s="1" t="s">
        <v>32</v>
      </c>
      <c r="B18" s="5">
        <v>39.666666666666664</v>
      </c>
      <c r="C18" s="2" t="s">
        <v>73</v>
      </c>
      <c r="D18" s="6">
        <f t="shared" si="0"/>
        <v>4.0517534899557374E-2</v>
      </c>
      <c r="E18" s="5">
        <f t="shared" si="1"/>
        <v>41.354897287481556</v>
      </c>
    </row>
    <row r="19" spans="1:5" x14ac:dyDescent="0.25">
      <c r="A19" s="1" t="s">
        <v>33</v>
      </c>
      <c r="B19" s="5">
        <v>12.333333333333334</v>
      </c>
      <c r="C19" s="2" t="s">
        <v>68</v>
      </c>
      <c r="D19" s="6">
        <f t="shared" si="0"/>
        <v>1.2597889002383386E-2</v>
      </c>
      <c r="E19" s="5">
        <f t="shared" si="1"/>
        <v>12.858245375099308</v>
      </c>
    </row>
    <row r="20" spans="1:5" x14ac:dyDescent="0.25">
      <c r="A20" s="1" t="s">
        <v>34</v>
      </c>
      <c r="B20" s="5">
        <v>18</v>
      </c>
      <c r="C20" s="2" t="s">
        <v>73</v>
      </c>
      <c r="D20" s="6">
        <f t="shared" si="0"/>
        <v>1.8386108273748727E-2</v>
      </c>
      <c r="E20" s="5">
        <f t="shared" si="1"/>
        <v>18.766087844739531</v>
      </c>
    </row>
    <row r="21" spans="1:5" x14ac:dyDescent="0.25">
      <c r="A21" s="1" t="s">
        <v>35</v>
      </c>
      <c r="B21" s="5">
        <v>19</v>
      </c>
      <c r="C21" s="2" t="s">
        <v>66</v>
      </c>
      <c r="D21" s="6">
        <f t="shared" si="0"/>
        <v>1.9407558733401432E-2</v>
      </c>
      <c r="E21" s="5">
        <f t="shared" si="1"/>
        <v>19.808648280558394</v>
      </c>
    </row>
    <row r="22" spans="1:5" x14ac:dyDescent="0.25">
      <c r="A22" s="1" t="s">
        <v>36</v>
      </c>
      <c r="B22" s="5">
        <v>29</v>
      </c>
      <c r="C22" s="2" t="s">
        <v>72</v>
      </c>
      <c r="D22" s="6">
        <f t="shared" si="0"/>
        <v>2.9622063329928502E-2</v>
      </c>
      <c r="E22" s="5">
        <f t="shared" si="1"/>
        <v>30.234252638747019</v>
      </c>
    </row>
    <row r="23" spans="1:5" x14ac:dyDescent="0.25">
      <c r="A23" s="1" t="s">
        <v>37</v>
      </c>
      <c r="B23" s="5">
        <v>5</v>
      </c>
      <c r="C23" s="2" t="s">
        <v>65</v>
      </c>
      <c r="D23" s="6">
        <f t="shared" si="0"/>
        <v>5.107252298263535E-3</v>
      </c>
      <c r="E23" s="5">
        <f t="shared" si="1"/>
        <v>5.2128021790943135</v>
      </c>
    </row>
    <row r="24" spans="1:5" x14ac:dyDescent="0.25">
      <c r="A24" s="1" t="s">
        <v>38</v>
      </c>
      <c r="B24" s="5">
        <v>12</v>
      </c>
      <c r="C24" s="2" t="s">
        <v>64</v>
      </c>
      <c r="D24" s="6">
        <f t="shared" si="0"/>
        <v>1.2257405515832483E-2</v>
      </c>
      <c r="E24" s="5">
        <f t="shared" si="1"/>
        <v>12.510725229826354</v>
      </c>
    </row>
    <row r="25" spans="1:5" x14ac:dyDescent="0.25">
      <c r="A25" s="1" t="s">
        <v>39</v>
      </c>
      <c r="B25" s="5">
        <v>22</v>
      </c>
      <c r="C25" s="2" t="s">
        <v>71</v>
      </c>
      <c r="D25" s="6">
        <f t="shared" si="0"/>
        <v>2.2471910112359553E-2</v>
      </c>
      <c r="E25" s="5">
        <f t="shared" si="1"/>
        <v>22.936329588014981</v>
      </c>
    </row>
    <row r="26" spans="1:5" x14ac:dyDescent="0.25">
      <c r="A26" s="1" t="s">
        <v>40</v>
      </c>
      <c r="B26" s="5">
        <v>14</v>
      </c>
      <c r="C26" s="2" t="s">
        <v>68</v>
      </c>
      <c r="D26" s="6">
        <f t="shared" si="0"/>
        <v>1.4300306435137897E-2</v>
      </c>
      <c r="E26" s="5">
        <f t="shared" si="1"/>
        <v>14.59584610146408</v>
      </c>
    </row>
    <row r="27" spans="1:5" x14ac:dyDescent="0.25">
      <c r="A27" s="1" t="s">
        <v>41</v>
      </c>
      <c r="B27" s="5">
        <v>72.666666666666671</v>
      </c>
      <c r="C27" s="2" t="s">
        <v>64</v>
      </c>
      <c r="D27" s="6">
        <f t="shared" si="0"/>
        <v>7.4225400068096706E-2</v>
      </c>
      <c r="E27" s="5">
        <f t="shared" si="1"/>
        <v>75.759391669504041</v>
      </c>
    </row>
    <row r="28" spans="1:5" x14ac:dyDescent="0.25">
      <c r="A28" s="1" t="s">
        <v>42</v>
      </c>
      <c r="B28" s="5">
        <v>16</v>
      </c>
      <c r="C28" s="2" t="s">
        <v>64</v>
      </c>
      <c r="D28" s="6">
        <f t="shared" si="0"/>
        <v>1.634320735444331E-2</v>
      </c>
      <c r="E28" s="5">
        <f t="shared" si="1"/>
        <v>16.680966973101803</v>
      </c>
    </row>
    <row r="29" spans="1:5" x14ac:dyDescent="0.25">
      <c r="A29" s="1" t="s">
        <v>43</v>
      </c>
      <c r="B29" s="5">
        <v>53</v>
      </c>
      <c r="C29" s="2" t="s">
        <v>70</v>
      </c>
      <c r="D29" s="6">
        <f t="shared" si="0"/>
        <v>5.4136874361593472E-2</v>
      </c>
      <c r="E29" s="5">
        <f t="shared" si="1"/>
        <v>55.255703098399728</v>
      </c>
    </row>
    <row r="30" spans="1:5" x14ac:dyDescent="0.25">
      <c r="A30" s="1" t="s">
        <v>44</v>
      </c>
      <c r="B30" s="5">
        <v>57.666666666666664</v>
      </c>
      <c r="C30" s="2" t="s">
        <v>72</v>
      </c>
      <c r="D30" s="6">
        <f t="shared" si="0"/>
        <v>5.8903643173306097E-2</v>
      </c>
      <c r="E30" s="5">
        <f t="shared" si="1"/>
        <v>60.120985132221087</v>
      </c>
    </row>
    <row r="31" spans="1:5" x14ac:dyDescent="0.25">
      <c r="A31" s="1" t="s">
        <v>45</v>
      </c>
      <c r="B31" s="5">
        <v>14</v>
      </c>
      <c r="C31" s="2" t="s">
        <v>73</v>
      </c>
      <c r="D31" s="6">
        <f t="shared" si="0"/>
        <v>1.4300306435137897E-2</v>
      </c>
      <c r="E31" s="5">
        <f t="shared" si="1"/>
        <v>14.59584610146408</v>
      </c>
    </row>
    <row r="32" spans="1:5" x14ac:dyDescent="0.25">
      <c r="A32" s="1" t="s">
        <v>46</v>
      </c>
      <c r="B32" s="5">
        <v>91.666666666666671</v>
      </c>
      <c r="C32" s="2" t="s">
        <v>71</v>
      </c>
      <c r="D32" s="6">
        <f t="shared" si="0"/>
        <v>9.3632958801498148E-2</v>
      </c>
      <c r="E32" s="5">
        <f t="shared" si="1"/>
        <v>95.568039950062428</v>
      </c>
    </row>
    <row r="33" spans="1:5" x14ac:dyDescent="0.25">
      <c r="A33" s="1" t="s">
        <v>47</v>
      </c>
      <c r="B33" s="5">
        <v>2</v>
      </c>
      <c r="C33" s="2" t="s">
        <v>66</v>
      </c>
      <c r="D33" s="6">
        <f t="shared" si="0"/>
        <v>2.0429009193054137E-3</v>
      </c>
      <c r="E33" s="5">
        <f t="shared" si="1"/>
        <v>2.0851208716377254</v>
      </c>
    </row>
    <row r="34" spans="1:5" x14ac:dyDescent="0.25">
      <c r="A34" s="1" t="s">
        <v>48</v>
      </c>
      <c r="B34" s="5">
        <v>225.66666666666666</v>
      </c>
      <c r="C34" s="2" t="s">
        <v>67</v>
      </c>
      <c r="D34" s="6">
        <f t="shared" si="0"/>
        <v>0.23050732039496086</v>
      </c>
      <c r="E34" s="5">
        <f t="shared" si="1"/>
        <v>235.27113834979002</v>
      </c>
    </row>
    <row r="35" spans="1:5" x14ac:dyDescent="0.25">
      <c r="A35" s="1" t="s">
        <v>49</v>
      </c>
      <c r="B35" s="5">
        <v>10</v>
      </c>
      <c r="C35" s="2" t="s">
        <v>66</v>
      </c>
      <c r="D35" s="6">
        <f t="shared" si="0"/>
        <v>1.021450459652707E-2</v>
      </c>
      <c r="E35" s="5">
        <f t="shared" si="1"/>
        <v>10.425604358188627</v>
      </c>
    </row>
    <row r="36" spans="1:5" x14ac:dyDescent="0.25">
      <c r="A36" s="1" t="s">
        <v>50</v>
      </c>
      <c r="B36" s="5">
        <v>41.666666666666664</v>
      </c>
    </row>
    <row r="37" spans="1:5" x14ac:dyDescent="0.25">
      <c r="A37" s="1" t="s">
        <v>74</v>
      </c>
      <c r="B37" s="5">
        <v>30.929292929292931</v>
      </c>
      <c r="D37" s="7">
        <f>SUM(D4:D36)</f>
        <v>0.99999999999999989</v>
      </c>
      <c r="E37" s="8">
        <f>SUM(E4:E36)</f>
        <v>1020.6666666666665</v>
      </c>
    </row>
    <row r="38" spans="1:5" x14ac:dyDescent="0.25">
      <c r="B38" s="8">
        <f>SUM(B4:B36)</f>
        <v>1020.6666666666665</v>
      </c>
    </row>
  </sheetData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workbookViewId="0">
      <selection activeCell="K20" sqref="K20"/>
    </sheetView>
  </sheetViews>
  <sheetFormatPr baseColWidth="10" defaultRowHeight="15" x14ac:dyDescent="0.25"/>
  <cols>
    <col min="1" max="1" width="9.28515625" bestFit="1" customWidth="1"/>
    <col min="2" max="2" width="28.28515625" bestFit="1" customWidth="1"/>
    <col min="3" max="3" width="24.140625" bestFit="1" customWidth="1"/>
    <col min="4" max="4" width="13.28515625" bestFit="1" customWidth="1"/>
    <col min="5" max="5" width="14.28515625" bestFit="1" customWidth="1"/>
    <col min="6" max="6" width="12.140625" bestFit="1" customWidth="1"/>
    <col min="7" max="7" width="13.7109375" bestFit="1" customWidth="1"/>
    <col min="8" max="8" width="11.42578125" bestFit="1" customWidth="1"/>
    <col min="9" max="9" width="8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52</v>
      </c>
      <c r="E1" t="s">
        <v>6</v>
      </c>
      <c r="F1" t="s">
        <v>53</v>
      </c>
      <c r="G1" t="s">
        <v>10</v>
      </c>
      <c r="H1" t="s">
        <v>54</v>
      </c>
      <c r="I1" t="s">
        <v>55</v>
      </c>
    </row>
    <row r="2" spans="1:9" x14ac:dyDescent="0.25">
      <c r="A2">
        <v>202507</v>
      </c>
      <c r="B2" t="s">
        <v>60</v>
      </c>
      <c r="C2" t="s">
        <v>18</v>
      </c>
      <c r="D2">
        <v>13</v>
      </c>
      <c r="E2">
        <v>2</v>
      </c>
      <c r="F2">
        <v>15.38</v>
      </c>
      <c r="G2">
        <v>11</v>
      </c>
      <c r="H2">
        <v>84.62</v>
      </c>
      <c r="I2">
        <v>115150</v>
      </c>
    </row>
    <row r="3" spans="1:9" x14ac:dyDescent="0.25">
      <c r="A3">
        <v>202507</v>
      </c>
      <c r="B3" t="s">
        <v>60</v>
      </c>
      <c r="C3" t="s">
        <v>19</v>
      </c>
      <c r="D3">
        <v>12</v>
      </c>
      <c r="E3">
        <v>1</v>
      </c>
      <c r="F3">
        <v>8.33</v>
      </c>
      <c r="G3">
        <v>11</v>
      </c>
      <c r="H3">
        <v>91.67</v>
      </c>
      <c r="I3">
        <v>105150</v>
      </c>
    </row>
    <row r="4" spans="1:9" x14ac:dyDescent="0.25">
      <c r="A4">
        <v>202507</v>
      </c>
      <c r="B4" t="s">
        <v>60</v>
      </c>
      <c r="C4" t="s">
        <v>20</v>
      </c>
      <c r="D4">
        <v>14</v>
      </c>
      <c r="E4">
        <v>2</v>
      </c>
      <c r="F4">
        <v>14.29</v>
      </c>
      <c r="G4">
        <v>12</v>
      </c>
      <c r="H4">
        <v>85.71</v>
      </c>
      <c r="I4">
        <v>123500</v>
      </c>
    </row>
    <row r="5" spans="1:9" x14ac:dyDescent="0.25">
      <c r="A5">
        <v>202507</v>
      </c>
      <c r="B5" t="s">
        <v>60</v>
      </c>
      <c r="C5" t="s">
        <v>21</v>
      </c>
      <c r="D5">
        <v>9</v>
      </c>
      <c r="E5">
        <v>1</v>
      </c>
      <c r="F5">
        <v>11.11</v>
      </c>
      <c r="G5">
        <v>8</v>
      </c>
      <c r="H5">
        <v>88.89</v>
      </c>
      <c r="I5">
        <v>74950</v>
      </c>
    </row>
    <row r="6" spans="1:9" x14ac:dyDescent="0.25">
      <c r="A6">
        <v>202507</v>
      </c>
      <c r="B6" t="s">
        <v>60</v>
      </c>
      <c r="C6" t="s">
        <v>22</v>
      </c>
      <c r="D6">
        <v>100</v>
      </c>
      <c r="E6">
        <v>8</v>
      </c>
      <c r="F6">
        <v>8</v>
      </c>
      <c r="G6">
        <v>92</v>
      </c>
      <c r="H6">
        <v>92</v>
      </c>
      <c r="I6">
        <v>885950</v>
      </c>
    </row>
    <row r="7" spans="1:9" x14ac:dyDescent="0.25">
      <c r="A7">
        <v>202507</v>
      </c>
      <c r="B7" t="s">
        <v>60</v>
      </c>
      <c r="C7" t="s">
        <v>23</v>
      </c>
      <c r="D7">
        <v>24</v>
      </c>
      <c r="E7">
        <v>3</v>
      </c>
      <c r="F7">
        <v>12.5</v>
      </c>
      <c r="G7">
        <v>21</v>
      </c>
      <c r="H7">
        <v>87.5</v>
      </c>
      <c r="I7">
        <v>211950</v>
      </c>
    </row>
    <row r="8" spans="1:9" x14ac:dyDescent="0.25">
      <c r="A8">
        <v>202507</v>
      </c>
      <c r="B8" t="s">
        <v>60</v>
      </c>
      <c r="C8" t="s">
        <v>24</v>
      </c>
      <c r="D8">
        <v>11</v>
      </c>
      <c r="E8">
        <v>0</v>
      </c>
      <c r="F8">
        <v>0</v>
      </c>
      <c r="G8">
        <v>11</v>
      </c>
      <c r="H8">
        <v>100</v>
      </c>
      <c r="I8">
        <v>95150</v>
      </c>
    </row>
    <row r="9" spans="1:9" x14ac:dyDescent="0.25">
      <c r="A9">
        <v>202507</v>
      </c>
      <c r="B9" t="s">
        <v>60</v>
      </c>
      <c r="C9" t="s">
        <v>25</v>
      </c>
      <c r="D9">
        <v>6</v>
      </c>
      <c r="E9">
        <v>0</v>
      </c>
      <c r="F9">
        <v>0</v>
      </c>
      <c r="G9">
        <v>6</v>
      </c>
      <c r="H9">
        <v>100</v>
      </c>
      <c r="I9">
        <v>53400</v>
      </c>
    </row>
    <row r="10" spans="1:9" x14ac:dyDescent="0.25">
      <c r="A10">
        <v>202507</v>
      </c>
      <c r="B10" t="s">
        <v>60</v>
      </c>
      <c r="C10" t="s">
        <v>26</v>
      </c>
      <c r="D10">
        <v>15</v>
      </c>
      <c r="E10">
        <v>2</v>
      </c>
      <c r="F10">
        <v>13.33</v>
      </c>
      <c r="G10">
        <v>13</v>
      </c>
      <c r="H10">
        <v>86.67</v>
      </c>
      <c r="I10">
        <v>130200</v>
      </c>
    </row>
    <row r="11" spans="1:9" x14ac:dyDescent="0.25">
      <c r="A11">
        <v>202507</v>
      </c>
      <c r="B11" t="s">
        <v>60</v>
      </c>
      <c r="C11" t="s">
        <v>27</v>
      </c>
      <c r="D11">
        <v>15</v>
      </c>
      <c r="E11">
        <v>2</v>
      </c>
      <c r="F11">
        <v>13.33</v>
      </c>
      <c r="G11">
        <v>13</v>
      </c>
      <c r="H11">
        <v>86.67</v>
      </c>
      <c r="I11">
        <v>131850</v>
      </c>
    </row>
    <row r="12" spans="1:9" x14ac:dyDescent="0.25">
      <c r="A12">
        <v>202507</v>
      </c>
      <c r="B12" t="s">
        <v>60</v>
      </c>
      <c r="C12" t="s">
        <v>28</v>
      </c>
      <c r="D12">
        <v>11</v>
      </c>
      <c r="E12">
        <v>0</v>
      </c>
      <c r="F12">
        <v>0</v>
      </c>
      <c r="G12">
        <v>11</v>
      </c>
      <c r="H12">
        <v>100</v>
      </c>
      <c r="I12">
        <v>96800</v>
      </c>
    </row>
    <row r="13" spans="1:9" x14ac:dyDescent="0.25">
      <c r="A13">
        <v>202507</v>
      </c>
      <c r="B13" t="s">
        <v>60</v>
      </c>
      <c r="C13" t="s">
        <v>29</v>
      </c>
      <c r="D13">
        <v>4</v>
      </c>
      <c r="E13">
        <v>0</v>
      </c>
      <c r="F13">
        <v>0</v>
      </c>
      <c r="G13">
        <v>4</v>
      </c>
      <c r="H13">
        <v>100</v>
      </c>
      <c r="I13">
        <v>33400</v>
      </c>
    </row>
    <row r="14" spans="1:9" x14ac:dyDescent="0.25">
      <c r="A14">
        <v>202507</v>
      </c>
      <c r="B14" t="s">
        <v>60</v>
      </c>
      <c r="C14" t="s">
        <v>30</v>
      </c>
      <c r="D14">
        <v>15</v>
      </c>
      <c r="E14">
        <v>2</v>
      </c>
      <c r="F14">
        <v>13.33</v>
      </c>
      <c r="G14">
        <v>13</v>
      </c>
      <c r="H14">
        <v>86.67</v>
      </c>
      <c r="I14">
        <v>131850</v>
      </c>
    </row>
    <row r="15" spans="1:9" x14ac:dyDescent="0.25">
      <c r="A15">
        <v>202507</v>
      </c>
      <c r="B15" t="s">
        <v>60</v>
      </c>
      <c r="C15" t="s">
        <v>31</v>
      </c>
      <c r="D15">
        <v>15</v>
      </c>
      <c r="E15">
        <v>0</v>
      </c>
      <c r="F15">
        <v>0</v>
      </c>
      <c r="G15">
        <v>15</v>
      </c>
      <c r="H15">
        <v>100</v>
      </c>
      <c r="I15">
        <v>135150</v>
      </c>
    </row>
    <row r="16" spans="1:9" x14ac:dyDescent="0.25">
      <c r="A16">
        <v>202507</v>
      </c>
      <c r="B16" t="s">
        <v>60</v>
      </c>
      <c r="C16" t="s">
        <v>32</v>
      </c>
      <c r="D16">
        <v>39</v>
      </c>
      <c r="E16">
        <v>2</v>
      </c>
      <c r="F16">
        <v>5.13</v>
      </c>
      <c r="G16">
        <v>37</v>
      </c>
      <c r="H16">
        <v>94.87</v>
      </c>
      <c r="I16">
        <v>337200</v>
      </c>
    </row>
    <row r="17" spans="1:9" x14ac:dyDescent="0.25">
      <c r="A17">
        <v>202507</v>
      </c>
      <c r="B17" t="s">
        <v>60</v>
      </c>
      <c r="C17" t="s">
        <v>33</v>
      </c>
      <c r="D17">
        <v>12</v>
      </c>
      <c r="E17">
        <v>3</v>
      </c>
      <c r="F17">
        <v>25</v>
      </c>
      <c r="G17">
        <v>9</v>
      </c>
      <c r="H17">
        <v>75</v>
      </c>
      <c r="I17">
        <v>100200</v>
      </c>
    </row>
    <row r="18" spans="1:9" x14ac:dyDescent="0.25">
      <c r="A18">
        <v>202507</v>
      </c>
      <c r="B18" t="s">
        <v>60</v>
      </c>
      <c r="C18" t="s">
        <v>34</v>
      </c>
      <c r="D18">
        <v>18</v>
      </c>
      <c r="E18">
        <v>2</v>
      </c>
      <c r="F18">
        <v>11.11</v>
      </c>
      <c r="G18">
        <v>16</v>
      </c>
      <c r="H18">
        <v>88.89</v>
      </c>
      <c r="I18">
        <v>158650</v>
      </c>
    </row>
    <row r="19" spans="1:9" x14ac:dyDescent="0.25">
      <c r="A19">
        <v>202507</v>
      </c>
      <c r="B19" t="s">
        <v>60</v>
      </c>
      <c r="C19" t="s">
        <v>35</v>
      </c>
      <c r="D19">
        <v>19</v>
      </c>
      <c r="E19">
        <v>1</v>
      </c>
      <c r="F19">
        <v>5.26</v>
      </c>
      <c r="G19">
        <v>18</v>
      </c>
      <c r="H19">
        <v>94.74</v>
      </c>
      <c r="I19">
        <v>168550</v>
      </c>
    </row>
    <row r="20" spans="1:9" x14ac:dyDescent="0.25">
      <c r="A20">
        <v>202507</v>
      </c>
      <c r="B20" t="s">
        <v>60</v>
      </c>
      <c r="C20" t="s">
        <v>36</v>
      </c>
      <c r="D20">
        <v>29</v>
      </c>
      <c r="E20">
        <v>3</v>
      </c>
      <c r="F20">
        <v>10.34</v>
      </c>
      <c r="G20">
        <v>26</v>
      </c>
      <c r="H20">
        <v>89.66</v>
      </c>
      <c r="I20">
        <v>257000</v>
      </c>
    </row>
    <row r="21" spans="1:9" x14ac:dyDescent="0.25">
      <c r="A21">
        <v>202507</v>
      </c>
      <c r="B21" t="s">
        <v>60</v>
      </c>
      <c r="C21" t="s">
        <v>37</v>
      </c>
      <c r="D21">
        <v>5</v>
      </c>
      <c r="E21">
        <v>0</v>
      </c>
      <c r="F21">
        <v>0</v>
      </c>
      <c r="G21">
        <v>5</v>
      </c>
      <c r="H21">
        <v>100</v>
      </c>
      <c r="I21">
        <v>41750</v>
      </c>
    </row>
    <row r="22" spans="1:9" x14ac:dyDescent="0.25">
      <c r="A22">
        <v>202507</v>
      </c>
      <c r="B22" t="s">
        <v>60</v>
      </c>
      <c r="C22" t="s">
        <v>38</v>
      </c>
      <c r="D22">
        <v>12</v>
      </c>
      <c r="E22">
        <v>1</v>
      </c>
      <c r="F22">
        <v>8.33</v>
      </c>
      <c r="G22">
        <v>11</v>
      </c>
      <c r="H22">
        <v>91.67</v>
      </c>
      <c r="I22">
        <v>103300</v>
      </c>
    </row>
    <row r="23" spans="1:9" x14ac:dyDescent="0.25">
      <c r="A23">
        <v>202507</v>
      </c>
      <c r="B23" t="s">
        <v>60</v>
      </c>
      <c r="C23" t="s">
        <v>39</v>
      </c>
      <c r="D23">
        <v>22</v>
      </c>
      <c r="E23">
        <v>1</v>
      </c>
      <c r="F23">
        <v>4.55</v>
      </c>
      <c r="G23">
        <v>21</v>
      </c>
      <c r="H23">
        <v>95.45</v>
      </c>
      <c r="I23">
        <v>201850</v>
      </c>
    </row>
    <row r="24" spans="1:9" x14ac:dyDescent="0.25">
      <c r="A24">
        <v>202507</v>
      </c>
      <c r="B24" t="s">
        <v>60</v>
      </c>
      <c r="C24" t="s">
        <v>40</v>
      </c>
      <c r="D24">
        <v>14</v>
      </c>
      <c r="E24">
        <v>2</v>
      </c>
      <c r="F24">
        <v>14.29</v>
      </c>
      <c r="G24">
        <v>12</v>
      </c>
      <c r="H24">
        <v>85.71</v>
      </c>
      <c r="I24">
        <v>121850</v>
      </c>
    </row>
    <row r="25" spans="1:9" x14ac:dyDescent="0.25">
      <c r="A25">
        <v>202507</v>
      </c>
      <c r="B25" t="s">
        <v>60</v>
      </c>
      <c r="C25" t="s">
        <v>41</v>
      </c>
      <c r="D25">
        <v>73</v>
      </c>
      <c r="E25">
        <v>3</v>
      </c>
      <c r="F25">
        <v>4.1100000000000003</v>
      </c>
      <c r="G25">
        <v>70</v>
      </c>
      <c r="H25">
        <v>95.89</v>
      </c>
      <c r="I25">
        <v>639350</v>
      </c>
    </row>
    <row r="26" spans="1:9" x14ac:dyDescent="0.25">
      <c r="A26">
        <v>202507</v>
      </c>
      <c r="B26" t="s">
        <v>60</v>
      </c>
      <c r="C26" t="s">
        <v>42</v>
      </c>
      <c r="D26">
        <v>16</v>
      </c>
      <c r="E26">
        <v>1</v>
      </c>
      <c r="F26">
        <v>6.25</v>
      </c>
      <c r="G26">
        <v>15</v>
      </c>
      <c r="H26">
        <v>93.75</v>
      </c>
      <c r="I26">
        <v>132050</v>
      </c>
    </row>
    <row r="27" spans="1:9" x14ac:dyDescent="0.25">
      <c r="A27">
        <v>202507</v>
      </c>
      <c r="B27" t="s">
        <v>60</v>
      </c>
      <c r="C27" t="s">
        <v>43</v>
      </c>
      <c r="D27">
        <v>53</v>
      </c>
      <c r="E27">
        <v>0</v>
      </c>
      <c r="F27">
        <v>0</v>
      </c>
      <c r="G27">
        <v>53</v>
      </c>
      <c r="H27">
        <v>100</v>
      </c>
      <c r="I27">
        <v>473900</v>
      </c>
    </row>
    <row r="28" spans="1:9" x14ac:dyDescent="0.25">
      <c r="A28">
        <v>202507</v>
      </c>
      <c r="B28" t="s">
        <v>60</v>
      </c>
      <c r="C28" t="s">
        <v>44</v>
      </c>
      <c r="D28">
        <v>57</v>
      </c>
      <c r="E28">
        <v>4</v>
      </c>
      <c r="F28">
        <v>7.02</v>
      </c>
      <c r="G28">
        <v>53</v>
      </c>
      <c r="H28">
        <v>92.98</v>
      </c>
      <c r="I28">
        <v>490900</v>
      </c>
    </row>
    <row r="29" spans="1:9" x14ac:dyDescent="0.25">
      <c r="A29">
        <v>202507</v>
      </c>
      <c r="B29" t="s">
        <v>60</v>
      </c>
      <c r="C29" t="s">
        <v>45</v>
      </c>
      <c r="D29">
        <v>14</v>
      </c>
      <c r="E29">
        <v>4</v>
      </c>
      <c r="F29">
        <v>28.57</v>
      </c>
      <c r="G29">
        <v>10</v>
      </c>
      <c r="H29">
        <v>71.430000000000007</v>
      </c>
      <c r="I29">
        <v>123500</v>
      </c>
    </row>
    <row r="30" spans="1:9" x14ac:dyDescent="0.25">
      <c r="A30">
        <v>202507</v>
      </c>
      <c r="B30" t="s">
        <v>60</v>
      </c>
      <c r="C30" t="s">
        <v>46</v>
      </c>
      <c r="D30">
        <v>92</v>
      </c>
      <c r="E30">
        <v>9</v>
      </c>
      <c r="F30">
        <v>9.7799999999999994</v>
      </c>
      <c r="G30">
        <v>83</v>
      </c>
      <c r="H30">
        <v>90.22</v>
      </c>
      <c r="I30">
        <v>819350</v>
      </c>
    </row>
    <row r="31" spans="1:9" x14ac:dyDescent="0.25">
      <c r="A31">
        <v>202507</v>
      </c>
      <c r="B31" t="s">
        <v>60</v>
      </c>
      <c r="C31" t="s">
        <v>47</v>
      </c>
      <c r="D31">
        <v>2</v>
      </c>
      <c r="E31">
        <v>0</v>
      </c>
      <c r="F31">
        <v>0</v>
      </c>
      <c r="G31">
        <v>2</v>
      </c>
      <c r="H31">
        <v>100</v>
      </c>
      <c r="I31">
        <v>16700</v>
      </c>
    </row>
    <row r="32" spans="1:9" x14ac:dyDescent="0.25">
      <c r="A32">
        <v>202507</v>
      </c>
      <c r="B32" t="s">
        <v>60</v>
      </c>
      <c r="C32" t="s">
        <v>48</v>
      </c>
      <c r="D32">
        <v>224</v>
      </c>
      <c r="E32">
        <v>15</v>
      </c>
      <c r="F32">
        <v>6.7</v>
      </c>
      <c r="G32">
        <v>209</v>
      </c>
      <c r="H32">
        <v>93.3</v>
      </c>
      <c r="I32">
        <v>1947750</v>
      </c>
    </row>
    <row r="33" spans="1:9" x14ac:dyDescent="0.25">
      <c r="A33">
        <v>202507</v>
      </c>
      <c r="B33" t="s">
        <v>60</v>
      </c>
      <c r="C33" t="s">
        <v>49</v>
      </c>
      <c r="D33">
        <v>10</v>
      </c>
      <c r="E33">
        <v>2</v>
      </c>
      <c r="F33">
        <v>20</v>
      </c>
      <c r="G33">
        <v>8</v>
      </c>
      <c r="H33">
        <v>80</v>
      </c>
      <c r="I33">
        <v>85150</v>
      </c>
    </row>
    <row r="34" spans="1:9" x14ac:dyDescent="0.25">
      <c r="A34">
        <v>202507</v>
      </c>
      <c r="B34" t="s">
        <v>60</v>
      </c>
      <c r="C34" t="s">
        <v>50</v>
      </c>
      <c r="D34">
        <v>37</v>
      </c>
      <c r="E34">
        <v>9</v>
      </c>
      <c r="F34">
        <v>24.32</v>
      </c>
      <c r="G34">
        <v>28</v>
      </c>
      <c r="H34">
        <v>75.680000000000007</v>
      </c>
      <c r="I34">
        <v>359900</v>
      </c>
    </row>
    <row r="35" spans="1:9" x14ac:dyDescent="0.25">
      <c r="A35">
        <v>202508</v>
      </c>
      <c r="B35" t="s">
        <v>60</v>
      </c>
      <c r="C35" t="s">
        <v>18</v>
      </c>
      <c r="D35">
        <v>13</v>
      </c>
      <c r="E35">
        <v>2</v>
      </c>
      <c r="F35">
        <v>15.38</v>
      </c>
      <c r="G35">
        <v>11</v>
      </c>
      <c r="H35">
        <v>84.62</v>
      </c>
      <c r="I35">
        <v>115150</v>
      </c>
    </row>
    <row r="36" spans="1:9" x14ac:dyDescent="0.25">
      <c r="A36">
        <v>202508</v>
      </c>
      <c r="B36" t="s">
        <v>60</v>
      </c>
      <c r="C36" t="s">
        <v>19</v>
      </c>
      <c r="D36">
        <v>12</v>
      </c>
      <c r="E36">
        <v>1</v>
      </c>
      <c r="F36">
        <v>8.33</v>
      </c>
      <c r="G36">
        <v>11</v>
      </c>
      <c r="H36">
        <v>91.67</v>
      </c>
      <c r="I36">
        <v>105150</v>
      </c>
    </row>
    <row r="37" spans="1:9" x14ac:dyDescent="0.25">
      <c r="A37">
        <v>202508</v>
      </c>
      <c r="B37" t="s">
        <v>60</v>
      </c>
      <c r="C37" t="s">
        <v>20</v>
      </c>
      <c r="D37">
        <v>14</v>
      </c>
      <c r="E37">
        <v>2</v>
      </c>
      <c r="F37">
        <v>14.29</v>
      </c>
      <c r="G37">
        <v>12</v>
      </c>
      <c r="H37">
        <v>85.71</v>
      </c>
      <c r="I37">
        <v>123500</v>
      </c>
    </row>
    <row r="38" spans="1:9" x14ac:dyDescent="0.25">
      <c r="A38">
        <v>202508</v>
      </c>
      <c r="B38" t="s">
        <v>60</v>
      </c>
      <c r="C38" t="s">
        <v>21</v>
      </c>
      <c r="D38">
        <v>9</v>
      </c>
      <c r="E38">
        <v>1</v>
      </c>
      <c r="F38">
        <v>11.11</v>
      </c>
      <c r="G38">
        <v>8</v>
      </c>
      <c r="H38">
        <v>88.89</v>
      </c>
      <c r="I38">
        <v>76600</v>
      </c>
    </row>
    <row r="39" spans="1:9" x14ac:dyDescent="0.25">
      <c r="A39">
        <v>202508</v>
      </c>
      <c r="B39" t="s">
        <v>60</v>
      </c>
      <c r="C39" t="s">
        <v>22</v>
      </c>
      <c r="D39">
        <v>100</v>
      </c>
      <c r="E39">
        <v>8</v>
      </c>
      <c r="F39">
        <v>8</v>
      </c>
      <c r="G39">
        <v>92</v>
      </c>
      <c r="H39">
        <v>92</v>
      </c>
      <c r="I39">
        <v>889250</v>
      </c>
    </row>
    <row r="40" spans="1:9" x14ac:dyDescent="0.25">
      <c r="A40">
        <v>202508</v>
      </c>
      <c r="B40" t="s">
        <v>60</v>
      </c>
      <c r="C40" t="s">
        <v>23</v>
      </c>
      <c r="D40">
        <v>24</v>
      </c>
      <c r="E40">
        <v>3</v>
      </c>
      <c r="F40">
        <v>12.5</v>
      </c>
      <c r="G40">
        <v>21</v>
      </c>
      <c r="H40">
        <v>87.5</v>
      </c>
      <c r="I40">
        <v>211950</v>
      </c>
    </row>
    <row r="41" spans="1:9" x14ac:dyDescent="0.25">
      <c r="A41">
        <v>202508</v>
      </c>
      <c r="B41" t="s">
        <v>60</v>
      </c>
      <c r="C41" t="s">
        <v>24</v>
      </c>
      <c r="D41">
        <v>11</v>
      </c>
      <c r="E41">
        <v>0</v>
      </c>
      <c r="F41">
        <v>0</v>
      </c>
      <c r="G41">
        <v>11</v>
      </c>
      <c r="H41">
        <v>100</v>
      </c>
      <c r="I41">
        <v>95150</v>
      </c>
    </row>
    <row r="42" spans="1:9" x14ac:dyDescent="0.25">
      <c r="A42">
        <v>202508</v>
      </c>
      <c r="B42" t="s">
        <v>60</v>
      </c>
      <c r="C42" t="s">
        <v>25</v>
      </c>
      <c r="D42">
        <v>6</v>
      </c>
      <c r="E42">
        <v>0</v>
      </c>
      <c r="F42">
        <v>0</v>
      </c>
      <c r="G42">
        <v>6</v>
      </c>
      <c r="H42">
        <v>100</v>
      </c>
      <c r="I42">
        <v>53400</v>
      </c>
    </row>
    <row r="43" spans="1:9" x14ac:dyDescent="0.25">
      <c r="A43">
        <v>202508</v>
      </c>
      <c r="B43" t="s">
        <v>60</v>
      </c>
      <c r="C43" t="s">
        <v>26</v>
      </c>
      <c r="D43">
        <v>15</v>
      </c>
      <c r="E43">
        <v>2</v>
      </c>
      <c r="F43">
        <v>13.33</v>
      </c>
      <c r="G43">
        <v>13</v>
      </c>
      <c r="H43">
        <v>86.67</v>
      </c>
      <c r="I43">
        <v>130200</v>
      </c>
    </row>
    <row r="44" spans="1:9" x14ac:dyDescent="0.25">
      <c r="A44">
        <v>202508</v>
      </c>
      <c r="B44" t="s">
        <v>60</v>
      </c>
      <c r="C44" t="s">
        <v>27</v>
      </c>
      <c r="D44">
        <v>15</v>
      </c>
      <c r="E44">
        <v>2</v>
      </c>
      <c r="F44">
        <v>13.33</v>
      </c>
      <c r="G44">
        <v>13</v>
      </c>
      <c r="H44">
        <v>86.67</v>
      </c>
      <c r="I44">
        <v>131850</v>
      </c>
    </row>
    <row r="45" spans="1:9" x14ac:dyDescent="0.25">
      <c r="A45">
        <v>202508</v>
      </c>
      <c r="B45" t="s">
        <v>60</v>
      </c>
      <c r="C45" t="s">
        <v>28</v>
      </c>
      <c r="D45">
        <v>11</v>
      </c>
      <c r="E45">
        <v>0</v>
      </c>
      <c r="F45">
        <v>0</v>
      </c>
      <c r="G45">
        <v>11</v>
      </c>
      <c r="H45">
        <v>100</v>
      </c>
      <c r="I45">
        <v>96800</v>
      </c>
    </row>
    <row r="46" spans="1:9" x14ac:dyDescent="0.25">
      <c r="A46">
        <v>202508</v>
      </c>
      <c r="B46" t="s">
        <v>60</v>
      </c>
      <c r="C46" t="s">
        <v>29</v>
      </c>
      <c r="D46">
        <v>4</v>
      </c>
      <c r="E46">
        <v>0</v>
      </c>
      <c r="F46">
        <v>0</v>
      </c>
      <c r="G46">
        <v>4</v>
      </c>
      <c r="H46">
        <v>100</v>
      </c>
      <c r="I46">
        <v>33400</v>
      </c>
    </row>
    <row r="47" spans="1:9" x14ac:dyDescent="0.25">
      <c r="A47">
        <v>202508</v>
      </c>
      <c r="B47" t="s">
        <v>60</v>
      </c>
      <c r="C47" t="s">
        <v>30</v>
      </c>
      <c r="D47">
        <v>15</v>
      </c>
      <c r="E47">
        <v>2</v>
      </c>
      <c r="F47">
        <v>13.33</v>
      </c>
      <c r="G47">
        <v>13</v>
      </c>
      <c r="H47">
        <v>86.67</v>
      </c>
      <c r="I47">
        <v>131850</v>
      </c>
    </row>
    <row r="48" spans="1:9" x14ac:dyDescent="0.25">
      <c r="A48">
        <v>202508</v>
      </c>
      <c r="B48" t="s">
        <v>60</v>
      </c>
      <c r="C48" t="s">
        <v>31</v>
      </c>
      <c r="D48">
        <v>15</v>
      </c>
      <c r="E48">
        <v>0</v>
      </c>
      <c r="F48">
        <v>0</v>
      </c>
      <c r="G48">
        <v>15</v>
      </c>
      <c r="H48">
        <v>100</v>
      </c>
      <c r="I48">
        <v>135150</v>
      </c>
    </row>
    <row r="49" spans="1:9" x14ac:dyDescent="0.25">
      <c r="A49">
        <v>202508</v>
      </c>
      <c r="B49" t="s">
        <v>60</v>
      </c>
      <c r="C49" t="s">
        <v>32</v>
      </c>
      <c r="D49">
        <v>39</v>
      </c>
      <c r="E49">
        <v>2</v>
      </c>
      <c r="F49">
        <v>5.13</v>
      </c>
      <c r="G49">
        <v>37</v>
      </c>
      <c r="H49">
        <v>94.87</v>
      </c>
      <c r="I49">
        <v>337200</v>
      </c>
    </row>
    <row r="50" spans="1:9" x14ac:dyDescent="0.25">
      <c r="A50">
        <v>202508</v>
      </c>
      <c r="B50" t="s">
        <v>60</v>
      </c>
      <c r="C50" t="s">
        <v>33</v>
      </c>
      <c r="D50">
        <v>12</v>
      </c>
      <c r="E50">
        <v>3</v>
      </c>
      <c r="F50">
        <v>25</v>
      </c>
      <c r="G50">
        <v>9</v>
      </c>
      <c r="H50">
        <v>75</v>
      </c>
      <c r="I50">
        <v>100200</v>
      </c>
    </row>
    <row r="51" spans="1:9" x14ac:dyDescent="0.25">
      <c r="A51">
        <v>202508</v>
      </c>
      <c r="B51" t="s">
        <v>60</v>
      </c>
      <c r="C51" t="s">
        <v>34</v>
      </c>
      <c r="D51">
        <v>18</v>
      </c>
      <c r="E51">
        <v>2</v>
      </c>
      <c r="F51">
        <v>11.11</v>
      </c>
      <c r="G51">
        <v>16</v>
      </c>
      <c r="H51">
        <v>88.89</v>
      </c>
      <c r="I51">
        <v>160300</v>
      </c>
    </row>
    <row r="52" spans="1:9" x14ac:dyDescent="0.25">
      <c r="A52">
        <v>202508</v>
      </c>
      <c r="B52" t="s">
        <v>60</v>
      </c>
      <c r="C52" t="s">
        <v>35</v>
      </c>
      <c r="D52">
        <v>19</v>
      </c>
      <c r="E52">
        <v>1</v>
      </c>
      <c r="F52">
        <v>5.26</v>
      </c>
      <c r="G52">
        <v>18</v>
      </c>
      <c r="H52">
        <v>94.74</v>
      </c>
      <c r="I52">
        <v>168550</v>
      </c>
    </row>
    <row r="53" spans="1:9" x14ac:dyDescent="0.25">
      <c r="A53">
        <v>202508</v>
      </c>
      <c r="B53" t="s">
        <v>60</v>
      </c>
      <c r="C53" t="s">
        <v>36</v>
      </c>
      <c r="D53">
        <v>29</v>
      </c>
      <c r="E53">
        <v>3</v>
      </c>
      <c r="F53">
        <v>10.34</v>
      </c>
      <c r="G53">
        <v>26</v>
      </c>
      <c r="H53">
        <v>89.66</v>
      </c>
      <c r="I53">
        <v>258650</v>
      </c>
    </row>
    <row r="54" spans="1:9" x14ac:dyDescent="0.25">
      <c r="A54">
        <v>202508</v>
      </c>
      <c r="B54" t="s">
        <v>60</v>
      </c>
      <c r="C54" t="s">
        <v>37</v>
      </c>
      <c r="D54">
        <v>5</v>
      </c>
      <c r="E54">
        <v>0</v>
      </c>
      <c r="F54">
        <v>0</v>
      </c>
      <c r="G54">
        <v>5</v>
      </c>
      <c r="H54">
        <v>100</v>
      </c>
      <c r="I54">
        <v>41750</v>
      </c>
    </row>
    <row r="55" spans="1:9" x14ac:dyDescent="0.25">
      <c r="A55">
        <v>202508</v>
      </c>
      <c r="B55" t="s">
        <v>60</v>
      </c>
      <c r="C55" t="s">
        <v>38</v>
      </c>
      <c r="D55">
        <v>12</v>
      </c>
      <c r="E55">
        <v>1</v>
      </c>
      <c r="F55">
        <v>8.33</v>
      </c>
      <c r="G55">
        <v>11</v>
      </c>
      <c r="H55">
        <v>91.67</v>
      </c>
      <c r="I55">
        <v>103300</v>
      </c>
    </row>
    <row r="56" spans="1:9" x14ac:dyDescent="0.25">
      <c r="A56">
        <v>202508</v>
      </c>
      <c r="B56" t="s">
        <v>60</v>
      </c>
      <c r="C56" t="s">
        <v>39</v>
      </c>
      <c r="D56">
        <v>22</v>
      </c>
      <c r="E56">
        <v>1</v>
      </c>
      <c r="F56">
        <v>4.55</v>
      </c>
      <c r="G56">
        <v>21</v>
      </c>
      <c r="H56">
        <v>95.45</v>
      </c>
      <c r="I56">
        <v>201850</v>
      </c>
    </row>
    <row r="57" spans="1:9" x14ac:dyDescent="0.25">
      <c r="A57">
        <v>202508</v>
      </c>
      <c r="B57" t="s">
        <v>60</v>
      </c>
      <c r="C57" t="s">
        <v>40</v>
      </c>
      <c r="D57">
        <v>14</v>
      </c>
      <c r="E57">
        <v>2</v>
      </c>
      <c r="F57">
        <v>14.29</v>
      </c>
      <c r="G57">
        <v>12</v>
      </c>
      <c r="H57">
        <v>85.71</v>
      </c>
      <c r="I57">
        <v>121850</v>
      </c>
    </row>
    <row r="58" spans="1:9" x14ac:dyDescent="0.25">
      <c r="A58">
        <v>202508</v>
      </c>
      <c r="B58" t="s">
        <v>60</v>
      </c>
      <c r="C58" t="s">
        <v>41</v>
      </c>
      <c r="D58">
        <v>73</v>
      </c>
      <c r="E58">
        <v>3</v>
      </c>
      <c r="F58">
        <v>4.1100000000000003</v>
      </c>
      <c r="G58">
        <v>70</v>
      </c>
      <c r="H58">
        <v>95.89</v>
      </c>
      <c r="I58">
        <v>639350</v>
      </c>
    </row>
    <row r="59" spans="1:9" x14ac:dyDescent="0.25">
      <c r="A59">
        <v>202508</v>
      </c>
      <c r="B59" t="s">
        <v>60</v>
      </c>
      <c r="C59" t="s">
        <v>42</v>
      </c>
      <c r="D59">
        <v>16</v>
      </c>
      <c r="E59">
        <v>1</v>
      </c>
      <c r="F59">
        <v>6.25</v>
      </c>
      <c r="G59">
        <v>15</v>
      </c>
      <c r="H59">
        <v>93.75</v>
      </c>
      <c r="I59">
        <v>132050</v>
      </c>
    </row>
    <row r="60" spans="1:9" x14ac:dyDescent="0.25">
      <c r="A60">
        <v>202508</v>
      </c>
      <c r="B60" t="s">
        <v>60</v>
      </c>
      <c r="C60" t="s">
        <v>43</v>
      </c>
      <c r="D60">
        <v>53</v>
      </c>
      <c r="E60">
        <v>0</v>
      </c>
      <c r="F60">
        <v>0</v>
      </c>
      <c r="G60">
        <v>53</v>
      </c>
      <c r="H60">
        <v>100</v>
      </c>
      <c r="I60">
        <v>473900</v>
      </c>
    </row>
    <row r="61" spans="1:9" x14ac:dyDescent="0.25">
      <c r="A61">
        <v>202508</v>
      </c>
      <c r="B61" t="s">
        <v>60</v>
      </c>
      <c r="C61" t="s">
        <v>44</v>
      </c>
      <c r="D61">
        <v>57</v>
      </c>
      <c r="E61">
        <v>4</v>
      </c>
      <c r="F61">
        <v>7.02</v>
      </c>
      <c r="G61">
        <v>53</v>
      </c>
      <c r="H61">
        <v>92.98</v>
      </c>
      <c r="I61">
        <v>490900</v>
      </c>
    </row>
    <row r="62" spans="1:9" x14ac:dyDescent="0.25">
      <c r="A62">
        <v>202508</v>
      </c>
      <c r="B62" t="s">
        <v>60</v>
      </c>
      <c r="C62" t="s">
        <v>45</v>
      </c>
      <c r="D62">
        <v>14</v>
      </c>
      <c r="E62">
        <v>4</v>
      </c>
      <c r="F62">
        <v>28.57</v>
      </c>
      <c r="G62">
        <v>10</v>
      </c>
      <c r="H62">
        <v>71.430000000000007</v>
      </c>
      <c r="I62">
        <v>123500</v>
      </c>
    </row>
    <row r="63" spans="1:9" x14ac:dyDescent="0.25">
      <c r="A63">
        <v>202508</v>
      </c>
      <c r="B63" t="s">
        <v>60</v>
      </c>
      <c r="C63" t="s">
        <v>46</v>
      </c>
      <c r="D63">
        <v>92</v>
      </c>
      <c r="E63">
        <v>9</v>
      </c>
      <c r="F63">
        <v>9.7799999999999994</v>
      </c>
      <c r="G63">
        <v>83</v>
      </c>
      <c r="H63">
        <v>90.22</v>
      </c>
      <c r="I63">
        <v>824300</v>
      </c>
    </row>
    <row r="64" spans="1:9" x14ac:dyDescent="0.25">
      <c r="A64">
        <v>202508</v>
      </c>
      <c r="B64" t="s">
        <v>60</v>
      </c>
      <c r="C64" t="s">
        <v>47</v>
      </c>
      <c r="D64">
        <v>2</v>
      </c>
      <c r="E64">
        <v>0</v>
      </c>
      <c r="F64">
        <v>0</v>
      </c>
      <c r="G64">
        <v>2</v>
      </c>
      <c r="H64">
        <v>100</v>
      </c>
      <c r="I64">
        <v>16700</v>
      </c>
    </row>
    <row r="65" spans="1:9" x14ac:dyDescent="0.25">
      <c r="A65">
        <v>202508</v>
      </c>
      <c r="B65" t="s">
        <v>60</v>
      </c>
      <c r="C65" t="s">
        <v>48</v>
      </c>
      <c r="D65">
        <v>224</v>
      </c>
      <c r="E65">
        <v>15</v>
      </c>
      <c r="F65">
        <v>6.7</v>
      </c>
      <c r="G65">
        <v>209</v>
      </c>
      <c r="H65">
        <v>93.3</v>
      </c>
      <c r="I65">
        <v>1947750</v>
      </c>
    </row>
    <row r="66" spans="1:9" x14ac:dyDescent="0.25">
      <c r="A66">
        <v>202508</v>
      </c>
      <c r="B66" t="s">
        <v>60</v>
      </c>
      <c r="C66" t="s">
        <v>49</v>
      </c>
      <c r="D66">
        <v>10</v>
      </c>
      <c r="E66">
        <v>2</v>
      </c>
      <c r="F66">
        <v>20</v>
      </c>
      <c r="G66">
        <v>8</v>
      </c>
      <c r="H66">
        <v>80</v>
      </c>
      <c r="I66">
        <v>85150</v>
      </c>
    </row>
    <row r="67" spans="1:9" x14ac:dyDescent="0.25">
      <c r="A67">
        <v>202508</v>
      </c>
      <c r="B67" t="s">
        <v>60</v>
      </c>
      <c r="C67" t="s">
        <v>50</v>
      </c>
      <c r="D67">
        <v>37</v>
      </c>
      <c r="E67">
        <v>9</v>
      </c>
      <c r="F67">
        <v>24.32</v>
      </c>
      <c r="G67">
        <v>28</v>
      </c>
      <c r="H67">
        <v>75.680000000000007</v>
      </c>
      <c r="I67">
        <v>361550</v>
      </c>
    </row>
    <row r="68" spans="1:9" x14ac:dyDescent="0.25">
      <c r="A68">
        <v>202509</v>
      </c>
      <c r="B68" t="s">
        <v>60</v>
      </c>
      <c r="C68" t="s">
        <v>18</v>
      </c>
      <c r="D68">
        <v>14</v>
      </c>
      <c r="E68">
        <v>3</v>
      </c>
      <c r="F68">
        <v>21.43</v>
      </c>
      <c r="G68">
        <v>11</v>
      </c>
      <c r="H68">
        <v>78.569999999999993</v>
      </c>
      <c r="I68">
        <v>125350</v>
      </c>
    </row>
    <row r="69" spans="1:9" x14ac:dyDescent="0.25">
      <c r="A69">
        <v>202509</v>
      </c>
      <c r="B69" t="s">
        <v>60</v>
      </c>
      <c r="C69" t="s">
        <v>19</v>
      </c>
      <c r="D69">
        <v>11</v>
      </c>
      <c r="E69">
        <v>1</v>
      </c>
      <c r="F69">
        <v>9.09</v>
      </c>
      <c r="G69">
        <v>10</v>
      </c>
      <c r="H69">
        <v>90.91</v>
      </c>
      <c r="I69">
        <v>96800</v>
      </c>
    </row>
    <row r="70" spans="1:9" x14ac:dyDescent="0.25">
      <c r="A70">
        <v>202509</v>
      </c>
      <c r="B70" t="s">
        <v>60</v>
      </c>
      <c r="C70" t="s">
        <v>20</v>
      </c>
      <c r="D70">
        <v>14</v>
      </c>
      <c r="E70">
        <v>2</v>
      </c>
      <c r="F70">
        <v>14.29</v>
      </c>
      <c r="G70">
        <v>12</v>
      </c>
      <c r="H70">
        <v>85.71</v>
      </c>
      <c r="I70">
        <v>123500</v>
      </c>
    </row>
    <row r="71" spans="1:9" x14ac:dyDescent="0.25">
      <c r="A71">
        <v>202509</v>
      </c>
      <c r="B71" t="s">
        <v>60</v>
      </c>
      <c r="C71" t="s">
        <v>21</v>
      </c>
      <c r="D71">
        <v>9</v>
      </c>
      <c r="E71">
        <v>1</v>
      </c>
      <c r="F71">
        <v>11.11</v>
      </c>
      <c r="G71">
        <v>8</v>
      </c>
      <c r="H71">
        <v>88.89</v>
      </c>
      <c r="I71">
        <v>73100</v>
      </c>
    </row>
    <row r="72" spans="1:9" x14ac:dyDescent="0.25">
      <c r="A72">
        <v>202509</v>
      </c>
      <c r="B72" t="s">
        <v>60</v>
      </c>
      <c r="C72" t="s">
        <v>22</v>
      </c>
      <c r="D72">
        <v>103</v>
      </c>
      <c r="E72">
        <v>8</v>
      </c>
      <c r="F72">
        <v>7.77</v>
      </c>
      <c r="G72">
        <v>95</v>
      </c>
      <c r="H72">
        <v>92.23</v>
      </c>
      <c r="I72">
        <v>912850</v>
      </c>
    </row>
    <row r="73" spans="1:9" x14ac:dyDescent="0.25">
      <c r="A73">
        <v>202509</v>
      </c>
      <c r="B73" t="s">
        <v>60</v>
      </c>
      <c r="C73" t="s">
        <v>23</v>
      </c>
      <c r="D73">
        <v>25</v>
      </c>
      <c r="E73">
        <v>3</v>
      </c>
      <c r="F73">
        <v>12</v>
      </c>
      <c r="G73">
        <v>22</v>
      </c>
      <c r="H73">
        <v>88</v>
      </c>
      <c r="I73">
        <v>222150</v>
      </c>
    </row>
    <row r="74" spans="1:9" x14ac:dyDescent="0.25">
      <c r="A74">
        <v>202509</v>
      </c>
      <c r="B74" t="s">
        <v>60</v>
      </c>
      <c r="C74" t="s">
        <v>24</v>
      </c>
      <c r="D74">
        <v>11</v>
      </c>
      <c r="E74">
        <v>0</v>
      </c>
      <c r="F74">
        <v>0</v>
      </c>
      <c r="G74">
        <v>11</v>
      </c>
      <c r="H74">
        <v>100</v>
      </c>
      <c r="I74">
        <v>95150</v>
      </c>
    </row>
    <row r="75" spans="1:9" x14ac:dyDescent="0.25">
      <c r="A75">
        <v>202509</v>
      </c>
      <c r="B75" t="s">
        <v>60</v>
      </c>
      <c r="C75" t="s">
        <v>25</v>
      </c>
      <c r="D75">
        <v>6</v>
      </c>
      <c r="E75">
        <v>0</v>
      </c>
      <c r="F75">
        <v>0</v>
      </c>
      <c r="G75">
        <v>6</v>
      </c>
      <c r="H75">
        <v>100</v>
      </c>
      <c r="I75">
        <v>53400</v>
      </c>
    </row>
    <row r="76" spans="1:9" x14ac:dyDescent="0.25">
      <c r="A76">
        <v>202509</v>
      </c>
      <c r="B76" t="s">
        <v>60</v>
      </c>
      <c r="C76" t="s">
        <v>26</v>
      </c>
      <c r="D76">
        <v>15</v>
      </c>
      <c r="E76">
        <v>2</v>
      </c>
      <c r="F76">
        <v>13.33</v>
      </c>
      <c r="G76">
        <v>13</v>
      </c>
      <c r="H76">
        <v>86.67</v>
      </c>
      <c r="I76">
        <v>130200</v>
      </c>
    </row>
    <row r="77" spans="1:9" x14ac:dyDescent="0.25">
      <c r="A77">
        <v>202509</v>
      </c>
      <c r="B77" t="s">
        <v>60</v>
      </c>
      <c r="C77" t="s">
        <v>27</v>
      </c>
      <c r="D77">
        <v>15</v>
      </c>
      <c r="E77">
        <v>2</v>
      </c>
      <c r="F77">
        <v>13.33</v>
      </c>
      <c r="G77">
        <v>13</v>
      </c>
      <c r="H77">
        <v>86.67</v>
      </c>
      <c r="I77">
        <v>131850</v>
      </c>
    </row>
    <row r="78" spans="1:9" x14ac:dyDescent="0.25">
      <c r="A78">
        <v>202509</v>
      </c>
      <c r="B78" t="s">
        <v>60</v>
      </c>
      <c r="C78" t="s">
        <v>28</v>
      </c>
      <c r="D78">
        <v>11</v>
      </c>
      <c r="E78">
        <v>0</v>
      </c>
      <c r="F78">
        <v>0</v>
      </c>
      <c r="G78">
        <v>11</v>
      </c>
      <c r="H78">
        <v>100</v>
      </c>
      <c r="I78">
        <v>96800</v>
      </c>
    </row>
    <row r="79" spans="1:9" x14ac:dyDescent="0.25">
      <c r="A79">
        <v>202509</v>
      </c>
      <c r="B79" t="s">
        <v>60</v>
      </c>
      <c r="C79" t="s">
        <v>29</v>
      </c>
      <c r="D79">
        <v>4</v>
      </c>
      <c r="E79">
        <v>0</v>
      </c>
      <c r="F79">
        <v>0</v>
      </c>
      <c r="G79">
        <v>4</v>
      </c>
      <c r="H79">
        <v>100</v>
      </c>
      <c r="I79">
        <v>33400</v>
      </c>
    </row>
    <row r="80" spans="1:9" x14ac:dyDescent="0.25">
      <c r="A80">
        <v>202509</v>
      </c>
      <c r="B80" t="s">
        <v>60</v>
      </c>
      <c r="C80" t="s">
        <v>30</v>
      </c>
      <c r="D80">
        <v>15</v>
      </c>
      <c r="E80">
        <v>2</v>
      </c>
      <c r="F80">
        <v>13.33</v>
      </c>
      <c r="G80">
        <v>13</v>
      </c>
      <c r="H80">
        <v>86.67</v>
      </c>
      <c r="I80">
        <v>131850</v>
      </c>
    </row>
    <row r="81" spans="1:9" x14ac:dyDescent="0.25">
      <c r="A81">
        <v>202509</v>
      </c>
      <c r="B81" t="s">
        <v>60</v>
      </c>
      <c r="C81" t="s">
        <v>31</v>
      </c>
      <c r="D81">
        <v>15</v>
      </c>
      <c r="E81">
        <v>0</v>
      </c>
      <c r="F81">
        <v>0</v>
      </c>
      <c r="G81">
        <v>15</v>
      </c>
      <c r="H81">
        <v>100</v>
      </c>
      <c r="I81">
        <v>135150</v>
      </c>
    </row>
    <row r="82" spans="1:9" x14ac:dyDescent="0.25">
      <c r="A82">
        <v>202509</v>
      </c>
      <c r="B82" t="s">
        <v>60</v>
      </c>
      <c r="C82" t="s">
        <v>32</v>
      </c>
      <c r="D82">
        <v>41</v>
      </c>
      <c r="E82">
        <v>2</v>
      </c>
      <c r="F82">
        <v>4.88</v>
      </c>
      <c r="G82">
        <v>39</v>
      </c>
      <c r="H82">
        <v>95.12</v>
      </c>
      <c r="I82">
        <v>357400</v>
      </c>
    </row>
    <row r="83" spans="1:9" x14ac:dyDescent="0.25">
      <c r="A83">
        <v>202509</v>
      </c>
      <c r="B83" t="s">
        <v>60</v>
      </c>
      <c r="C83" t="s">
        <v>33</v>
      </c>
      <c r="D83">
        <v>13</v>
      </c>
      <c r="E83">
        <v>3</v>
      </c>
      <c r="F83">
        <v>23.08</v>
      </c>
      <c r="G83">
        <v>10</v>
      </c>
      <c r="H83">
        <v>76.92</v>
      </c>
      <c r="I83">
        <v>110400</v>
      </c>
    </row>
    <row r="84" spans="1:9" x14ac:dyDescent="0.25">
      <c r="A84">
        <v>202509</v>
      </c>
      <c r="B84" t="s">
        <v>60</v>
      </c>
      <c r="C84" t="s">
        <v>34</v>
      </c>
      <c r="D84">
        <v>18</v>
      </c>
      <c r="E84">
        <v>2</v>
      </c>
      <c r="F84">
        <v>11.11</v>
      </c>
      <c r="G84">
        <v>16</v>
      </c>
      <c r="H84">
        <v>88.89</v>
      </c>
      <c r="I84">
        <v>156800</v>
      </c>
    </row>
    <row r="85" spans="1:9" x14ac:dyDescent="0.25">
      <c r="A85">
        <v>202509</v>
      </c>
      <c r="B85" t="s">
        <v>60</v>
      </c>
      <c r="C85" t="s">
        <v>35</v>
      </c>
      <c r="D85">
        <v>19</v>
      </c>
      <c r="E85">
        <v>1</v>
      </c>
      <c r="F85">
        <v>5.26</v>
      </c>
      <c r="G85">
        <v>18</v>
      </c>
      <c r="H85">
        <v>94.74</v>
      </c>
      <c r="I85">
        <v>168550</v>
      </c>
    </row>
    <row r="86" spans="1:9" x14ac:dyDescent="0.25">
      <c r="A86">
        <v>202509</v>
      </c>
      <c r="B86" t="s">
        <v>60</v>
      </c>
      <c r="C86" t="s">
        <v>36</v>
      </c>
      <c r="D86">
        <v>29</v>
      </c>
      <c r="E86">
        <v>3</v>
      </c>
      <c r="F86">
        <v>10.34</v>
      </c>
      <c r="G86">
        <v>26</v>
      </c>
      <c r="H86">
        <v>89.66</v>
      </c>
      <c r="I86">
        <v>255150</v>
      </c>
    </row>
    <row r="87" spans="1:9" x14ac:dyDescent="0.25">
      <c r="A87">
        <v>202509</v>
      </c>
      <c r="B87" t="s">
        <v>60</v>
      </c>
      <c r="C87" t="s">
        <v>37</v>
      </c>
      <c r="D87">
        <v>5</v>
      </c>
      <c r="E87">
        <v>0</v>
      </c>
      <c r="F87">
        <v>0</v>
      </c>
      <c r="G87">
        <v>5</v>
      </c>
      <c r="H87">
        <v>100</v>
      </c>
      <c r="I87">
        <v>41750</v>
      </c>
    </row>
    <row r="88" spans="1:9" x14ac:dyDescent="0.25">
      <c r="A88">
        <v>202509</v>
      </c>
      <c r="B88" t="s">
        <v>60</v>
      </c>
      <c r="C88" t="s">
        <v>38</v>
      </c>
      <c r="D88">
        <v>12</v>
      </c>
      <c r="E88">
        <v>1</v>
      </c>
      <c r="F88">
        <v>8.33</v>
      </c>
      <c r="G88">
        <v>11</v>
      </c>
      <c r="H88">
        <v>91.67</v>
      </c>
      <c r="I88">
        <v>103300</v>
      </c>
    </row>
    <row r="89" spans="1:9" x14ac:dyDescent="0.25">
      <c r="A89">
        <v>202509</v>
      </c>
      <c r="B89" t="s">
        <v>60</v>
      </c>
      <c r="C89" t="s">
        <v>39</v>
      </c>
      <c r="D89">
        <v>22</v>
      </c>
      <c r="E89">
        <v>1</v>
      </c>
      <c r="F89">
        <v>4.55</v>
      </c>
      <c r="G89">
        <v>21</v>
      </c>
      <c r="H89">
        <v>95.45</v>
      </c>
      <c r="I89">
        <v>201850</v>
      </c>
    </row>
    <row r="90" spans="1:9" x14ac:dyDescent="0.25">
      <c r="A90">
        <v>202509</v>
      </c>
      <c r="B90" t="s">
        <v>60</v>
      </c>
      <c r="C90" t="s">
        <v>40</v>
      </c>
      <c r="D90">
        <v>14</v>
      </c>
      <c r="E90">
        <v>2</v>
      </c>
      <c r="F90">
        <v>14.29</v>
      </c>
      <c r="G90">
        <v>12</v>
      </c>
      <c r="H90">
        <v>85.71</v>
      </c>
      <c r="I90">
        <v>121850</v>
      </c>
    </row>
    <row r="91" spans="1:9" x14ac:dyDescent="0.25">
      <c r="A91">
        <v>202509</v>
      </c>
      <c r="B91" t="s">
        <v>60</v>
      </c>
      <c r="C91" t="s">
        <v>41</v>
      </c>
      <c r="D91">
        <v>72</v>
      </c>
      <c r="E91">
        <v>2</v>
      </c>
      <c r="F91">
        <v>2.78</v>
      </c>
      <c r="G91">
        <v>70</v>
      </c>
      <c r="H91">
        <v>97.22</v>
      </c>
      <c r="I91">
        <v>629350</v>
      </c>
    </row>
    <row r="92" spans="1:9" x14ac:dyDescent="0.25">
      <c r="A92">
        <v>202509</v>
      </c>
      <c r="B92" t="s">
        <v>60</v>
      </c>
      <c r="C92" t="s">
        <v>42</v>
      </c>
      <c r="D92">
        <v>16</v>
      </c>
      <c r="E92">
        <v>1</v>
      </c>
      <c r="F92">
        <v>6.25</v>
      </c>
      <c r="G92">
        <v>15</v>
      </c>
      <c r="H92">
        <v>93.75</v>
      </c>
      <c r="I92">
        <v>132050</v>
      </c>
    </row>
    <row r="93" spans="1:9" x14ac:dyDescent="0.25">
      <c r="A93">
        <v>202509</v>
      </c>
      <c r="B93" t="s">
        <v>60</v>
      </c>
      <c r="C93" t="s">
        <v>43</v>
      </c>
      <c r="D93">
        <v>53</v>
      </c>
      <c r="E93">
        <v>0</v>
      </c>
      <c r="F93">
        <v>0</v>
      </c>
      <c r="G93">
        <v>53</v>
      </c>
      <c r="H93">
        <v>100</v>
      </c>
      <c r="I93">
        <v>473900</v>
      </c>
    </row>
    <row r="94" spans="1:9" x14ac:dyDescent="0.25">
      <c r="A94">
        <v>202509</v>
      </c>
      <c r="B94" t="s">
        <v>60</v>
      </c>
      <c r="C94" t="s">
        <v>44</v>
      </c>
      <c r="D94">
        <v>59</v>
      </c>
      <c r="E94">
        <v>4</v>
      </c>
      <c r="F94">
        <v>6.78</v>
      </c>
      <c r="G94">
        <v>55</v>
      </c>
      <c r="H94">
        <v>93.22</v>
      </c>
      <c r="I94">
        <v>511100</v>
      </c>
    </row>
    <row r="95" spans="1:9" x14ac:dyDescent="0.25">
      <c r="A95">
        <v>202509</v>
      </c>
      <c r="B95" t="s">
        <v>60</v>
      </c>
      <c r="C95" t="s">
        <v>45</v>
      </c>
      <c r="D95">
        <v>14</v>
      </c>
      <c r="E95">
        <v>3</v>
      </c>
      <c r="F95">
        <v>21.43</v>
      </c>
      <c r="G95">
        <v>11</v>
      </c>
      <c r="H95">
        <v>78.569999999999993</v>
      </c>
      <c r="I95">
        <v>125350</v>
      </c>
    </row>
    <row r="96" spans="1:9" x14ac:dyDescent="0.25">
      <c r="A96">
        <v>202509</v>
      </c>
      <c r="B96" t="s">
        <v>60</v>
      </c>
      <c r="C96" t="s">
        <v>46</v>
      </c>
      <c r="D96">
        <v>91</v>
      </c>
      <c r="E96">
        <v>9</v>
      </c>
      <c r="F96">
        <v>9.89</v>
      </c>
      <c r="G96">
        <v>82</v>
      </c>
      <c r="H96">
        <v>90.11</v>
      </c>
      <c r="I96">
        <v>810300</v>
      </c>
    </row>
    <row r="97" spans="1:9" x14ac:dyDescent="0.25">
      <c r="A97">
        <v>202509</v>
      </c>
      <c r="B97" t="s">
        <v>60</v>
      </c>
      <c r="C97" t="s">
        <v>47</v>
      </c>
      <c r="D97">
        <v>2</v>
      </c>
      <c r="E97">
        <v>0</v>
      </c>
      <c r="F97">
        <v>0</v>
      </c>
      <c r="G97">
        <v>2</v>
      </c>
      <c r="H97">
        <v>100</v>
      </c>
      <c r="I97">
        <v>16700</v>
      </c>
    </row>
    <row r="98" spans="1:9" x14ac:dyDescent="0.25">
      <c r="A98">
        <v>202509</v>
      </c>
      <c r="B98" t="s">
        <v>60</v>
      </c>
      <c r="C98" t="s">
        <v>48</v>
      </c>
      <c r="D98">
        <v>229</v>
      </c>
      <c r="E98">
        <v>15</v>
      </c>
      <c r="F98">
        <v>6.55</v>
      </c>
      <c r="G98">
        <v>214</v>
      </c>
      <c r="H98">
        <v>93.45</v>
      </c>
      <c r="I98">
        <v>2001850</v>
      </c>
    </row>
    <row r="99" spans="1:9" x14ac:dyDescent="0.25">
      <c r="A99">
        <v>202509</v>
      </c>
      <c r="B99" t="s">
        <v>60</v>
      </c>
      <c r="C99" t="s">
        <v>49</v>
      </c>
      <c r="D99">
        <v>10</v>
      </c>
      <c r="E99">
        <v>2</v>
      </c>
      <c r="F99">
        <v>20</v>
      </c>
      <c r="G99">
        <v>8</v>
      </c>
      <c r="H99">
        <v>80</v>
      </c>
      <c r="I99">
        <v>85150</v>
      </c>
    </row>
    <row r="100" spans="1:9" x14ac:dyDescent="0.25">
      <c r="A100">
        <v>202509</v>
      </c>
      <c r="B100" t="s">
        <v>60</v>
      </c>
      <c r="C100" t="s">
        <v>50</v>
      </c>
      <c r="D100">
        <v>51</v>
      </c>
      <c r="E100">
        <v>12</v>
      </c>
      <c r="F100">
        <v>23.53</v>
      </c>
      <c r="G100">
        <v>39</v>
      </c>
      <c r="H100">
        <v>76.47</v>
      </c>
      <c r="I100">
        <v>498450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/>
  </sheetViews>
  <sheetFormatPr baseColWidth="10" defaultRowHeight="15" x14ac:dyDescent="0.25"/>
  <cols>
    <col min="1" max="1" width="9.28515625" bestFit="1" customWidth="1"/>
    <col min="2" max="2" width="20.140625" bestFit="1" customWidth="1"/>
    <col min="3" max="3" width="10.28515625" bestFit="1" customWidth="1"/>
    <col min="4" max="4" width="13.28515625" bestFit="1" customWidth="1"/>
    <col min="5" max="5" width="14.28515625" bestFit="1" customWidth="1"/>
    <col min="6" max="6" width="12.140625" bestFit="1" customWidth="1"/>
    <col min="7" max="7" width="13.7109375" bestFit="1" customWidth="1"/>
    <col min="8" max="8" width="11.42578125" bestFit="1" customWidth="1"/>
    <col min="9" max="9" width="8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52</v>
      </c>
      <c r="E1" t="s">
        <v>6</v>
      </c>
      <c r="F1" t="s">
        <v>53</v>
      </c>
      <c r="G1" t="s">
        <v>10</v>
      </c>
      <c r="H1" t="s">
        <v>54</v>
      </c>
      <c r="I1" t="s">
        <v>55</v>
      </c>
    </row>
    <row r="2" spans="1:9" x14ac:dyDescent="0.25">
      <c r="A2">
        <v>202507</v>
      </c>
      <c r="B2" t="s">
        <v>61</v>
      </c>
      <c r="C2" t="s">
        <v>32</v>
      </c>
      <c r="D2">
        <v>66</v>
      </c>
      <c r="E2">
        <v>51</v>
      </c>
      <c r="F2">
        <v>77.27</v>
      </c>
      <c r="G2">
        <v>15</v>
      </c>
      <c r="H2">
        <v>22.73</v>
      </c>
      <c r="I2">
        <v>1369500</v>
      </c>
    </row>
    <row r="3" spans="1:9" x14ac:dyDescent="0.25">
      <c r="A3">
        <v>202508</v>
      </c>
      <c r="B3" t="s">
        <v>61</v>
      </c>
      <c r="C3" t="s">
        <v>32</v>
      </c>
      <c r="D3">
        <v>66</v>
      </c>
      <c r="E3">
        <v>51</v>
      </c>
      <c r="F3">
        <v>77.27</v>
      </c>
      <c r="G3">
        <v>15</v>
      </c>
      <c r="H3">
        <v>22.73</v>
      </c>
      <c r="I3">
        <v>1369500</v>
      </c>
    </row>
    <row r="4" spans="1:9" x14ac:dyDescent="0.25">
      <c r="A4">
        <v>202509</v>
      </c>
      <c r="B4" t="s">
        <v>61</v>
      </c>
      <c r="C4" t="s">
        <v>32</v>
      </c>
      <c r="D4">
        <v>66</v>
      </c>
      <c r="E4">
        <v>51</v>
      </c>
      <c r="F4">
        <v>77.27</v>
      </c>
      <c r="G4">
        <v>15</v>
      </c>
      <c r="H4">
        <v>22.73</v>
      </c>
      <c r="I4">
        <v>1369500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opLeftCell="A2" workbookViewId="0">
      <selection activeCell="F14" sqref="F14"/>
    </sheetView>
  </sheetViews>
  <sheetFormatPr baseColWidth="10" defaultRowHeight="15" x14ac:dyDescent="0.25"/>
  <cols>
    <col min="1" max="1" width="9.28515625" bestFit="1" customWidth="1"/>
    <col min="3" max="3" width="24.140625" bestFit="1" customWidth="1"/>
    <col min="4" max="4" width="17.42578125" bestFit="1" customWidth="1"/>
    <col min="5" max="5" width="21.5703125" bestFit="1" customWidth="1"/>
    <col min="6" max="6" width="29.85546875" bestFit="1" customWidth="1"/>
    <col min="7" max="7" width="14.28515625" bestFit="1" customWidth="1"/>
    <col min="8" max="8" width="18.42578125" bestFit="1" customWidth="1"/>
    <col min="9" max="9" width="30.7109375" bestFit="1" customWidth="1"/>
    <col min="10" max="10" width="27.7109375" bestFit="1" customWidth="1"/>
    <col min="11" max="11" width="13.7109375" bestFit="1" customWidth="1"/>
    <col min="12" max="12" width="17.7109375" bestFit="1" customWidth="1"/>
    <col min="13" max="13" width="30" bestFit="1" customWidth="1"/>
    <col min="14" max="14" width="27" bestFit="1" customWidth="1"/>
    <col min="15" max="15" width="17" bestFit="1" customWidth="1"/>
    <col min="16" max="16" width="21.140625" bestFit="1" customWidth="1"/>
    <col min="17" max="17" width="28.710937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>
        <v>202507</v>
      </c>
      <c r="B2" t="s">
        <v>17</v>
      </c>
      <c r="C2" t="s">
        <v>18</v>
      </c>
      <c r="D2">
        <v>48539</v>
      </c>
      <c r="E2">
        <v>3189</v>
      </c>
      <c r="F2">
        <v>51728</v>
      </c>
      <c r="G2">
        <v>21253</v>
      </c>
      <c r="H2">
        <v>1601</v>
      </c>
      <c r="I2">
        <v>22854</v>
      </c>
      <c r="J2">
        <v>44.18</v>
      </c>
      <c r="K2">
        <v>27286</v>
      </c>
      <c r="L2">
        <v>1588</v>
      </c>
      <c r="M2">
        <v>28874</v>
      </c>
      <c r="N2">
        <v>55.82</v>
      </c>
      <c r="O2">
        <v>80089350</v>
      </c>
      <c r="P2">
        <v>5261850</v>
      </c>
      <c r="Q2">
        <v>85351200</v>
      </c>
    </row>
    <row r="3" spans="1:17" x14ac:dyDescent="0.25">
      <c r="A3">
        <v>202507</v>
      </c>
      <c r="B3" t="s">
        <v>17</v>
      </c>
      <c r="C3" t="s">
        <v>19</v>
      </c>
      <c r="D3">
        <v>19542</v>
      </c>
      <c r="E3">
        <v>1222</v>
      </c>
      <c r="F3">
        <v>20764</v>
      </c>
      <c r="G3">
        <v>8841</v>
      </c>
      <c r="H3">
        <v>584</v>
      </c>
      <c r="I3">
        <v>9425</v>
      </c>
      <c r="J3">
        <v>45.39</v>
      </c>
      <c r="K3">
        <v>10701</v>
      </c>
      <c r="L3">
        <v>638</v>
      </c>
      <c r="M3">
        <v>11339</v>
      </c>
      <c r="N3">
        <v>54.61</v>
      </c>
      <c r="O3">
        <v>32244300</v>
      </c>
      <c r="P3">
        <v>2016300</v>
      </c>
      <c r="Q3">
        <v>34260600</v>
      </c>
    </row>
    <row r="4" spans="1:17" x14ac:dyDescent="0.25">
      <c r="A4">
        <v>202507</v>
      </c>
      <c r="B4" t="s">
        <v>17</v>
      </c>
      <c r="C4" t="s">
        <v>20</v>
      </c>
      <c r="D4">
        <v>38614</v>
      </c>
      <c r="E4">
        <v>1709</v>
      </c>
      <c r="F4">
        <v>40323</v>
      </c>
      <c r="G4">
        <v>15705</v>
      </c>
      <c r="H4">
        <v>821</v>
      </c>
      <c r="I4">
        <v>16526</v>
      </c>
      <c r="J4">
        <v>40.98</v>
      </c>
      <c r="K4">
        <v>22909</v>
      </c>
      <c r="L4">
        <v>888</v>
      </c>
      <c r="M4">
        <v>23797</v>
      </c>
      <c r="N4">
        <v>59.02</v>
      </c>
      <c r="O4">
        <v>63713100</v>
      </c>
      <c r="P4">
        <v>2819850</v>
      </c>
      <c r="Q4">
        <v>66532950</v>
      </c>
    </row>
    <row r="5" spans="1:17" x14ac:dyDescent="0.25">
      <c r="A5">
        <v>202507</v>
      </c>
      <c r="B5" t="s">
        <v>17</v>
      </c>
      <c r="C5" t="s">
        <v>21</v>
      </c>
      <c r="D5">
        <v>13870</v>
      </c>
      <c r="E5">
        <v>912</v>
      </c>
      <c r="F5">
        <v>14782</v>
      </c>
      <c r="G5">
        <v>5658</v>
      </c>
      <c r="H5">
        <v>502</v>
      </c>
      <c r="I5">
        <v>6160</v>
      </c>
      <c r="J5">
        <v>41.67</v>
      </c>
      <c r="K5">
        <v>8212</v>
      </c>
      <c r="L5">
        <v>410</v>
      </c>
      <c r="M5">
        <v>8622</v>
      </c>
      <c r="N5">
        <v>58.33</v>
      </c>
      <c r="O5">
        <v>22885500</v>
      </c>
      <c r="P5">
        <v>1504800</v>
      </c>
      <c r="Q5">
        <v>24390300</v>
      </c>
    </row>
    <row r="6" spans="1:17" x14ac:dyDescent="0.25">
      <c r="A6">
        <v>202507</v>
      </c>
      <c r="B6" t="s">
        <v>17</v>
      </c>
      <c r="C6" t="s">
        <v>22</v>
      </c>
      <c r="D6">
        <v>105754</v>
      </c>
      <c r="E6">
        <v>8161</v>
      </c>
      <c r="F6">
        <v>113915</v>
      </c>
      <c r="G6">
        <v>34329</v>
      </c>
      <c r="H6">
        <v>3856</v>
      </c>
      <c r="I6">
        <v>38185</v>
      </c>
      <c r="J6">
        <v>33.520000000000003</v>
      </c>
      <c r="K6">
        <v>71425</v>
      </c>
      <c r="L6">
        <v>4305</v>
      </c>
      <c r="M6">
        <v>75730</v>
      </c>
      <c r="N6">
        <v>66.48</v>
      </c>
      <c r="O6">
        <v>174494100</v>
      </c>
      <c r="P6">
        <v>13465650</v>
      </c>
      <c r="Q6">
        <v>187959750</v>
      </c>
    </row>
    <row r="7" spans="1:17" x14ac:dyDescent="0.25">
      <c r="A7">
        <v>202507</v>
      </c>
      <c r="B7" t="s">
        <v>17</v>
      </c>
      <c r="C7" t="s">
        <v>23</v>
      </c>
      <c r="D7">
        <v>54715</v>
      </c>
      <c r="E7">
        <v>1689</v>
      </c>
      <c r="F7">
        <v>56404</v>
      </c>
      <c r="G7">
        <v>22382</v>
      </c>
      <c r="H7">
        <v>839</v>
      </c>
      <c r="I7">
        <v>23221</v>
      </c>
      <c r="J7">
        <v>41.17</v>
      </c>
      <c r="K7">
        <v>32333</v>
      </c>
      <c r="L7">
        <v>850</v>
      </c>
      <c r="M7">
        <v>33183</v>
      </c>
      <c r="N7">
        <v>58.83</v>
      </c>
      <c r="O7">
        <v>90279750</v>
      </c>
      <c r="P7">
        <v>2786850</v>
      </c>
      <c r="Q7">
        <v>93066600</v>
      </c>
    </row>
    <row r="8" spans="1:17" x14ac:dyDescent="0.25">
      <c r="A8">
        <v>202507</v>
      </c>
      <c r="B8" t="s">
        <v>17</v>
      </c>
      <c r="C8" t="s">
        <v>24</v>
      </c>
      <c r="D8">
        <v>17374</v>
      </c>
      <c r="E8">
        <v>856</v>
      </c>
      <c r="F8">
        <v>18230</v>
      </c>
      <c r="G8">
        <v>6979</v>
      </c>
      <c r="H8">
        <v>512</v>
      </c>
      <c r="I8">
        <v>7491</v>
      </c>
      <c r="J8">
        <v>41.09</v>
      </c>
      <c r="K8">
        <v>10395</v>
      </c>
      <c r="L8">
        <v>344</v>
      </c>
      <c r="M8">
        <v>10739</v>
      </c>
      <c r="N8">
        <v>58.91</v>
      </c>
      <c r="O8">
        <v>28667100</v>
      </c>
      <c r="P8">
        <v>1412400</v>
      </c>
      <c r="Q8">
        <v>30079500</v>
      </c>
    </row>
    <row r="9" spans="1:17" x14ac:dyDescent="0.25">
      <c r="A9">
        <v>202507</v>
      </c>
      <c r="B9" t="s">
        <v>17</v>
      </c>
      <c r="C9" t="s">
        <v>25</v>
      </c>
      <c r="D9">
        <v>10706</v>
      </c>
      <c r="E9">
        <v>463</v>
      </c>
      <c r="F9">
        <v>11169</v>
      </c>
      <c r="G9">
        <v>5339</v>
      </c>
      <c r="H9">
        <v>224</v>
      </c>
      <c r="I9">
        <v>5563</v>
      </c>
      <c r="J9">
        <v>49.81</v>
      </c>
      <c r="K9">
        <v>5367</v>
      </c>
      <c r="L9">
        <v>239</v>
      </c>
      <c r="M9">
        <v>5606</v>
      </c>
      <c r="N9">
        <v>50.19</v>
      </c>
      <c r="O9">
        <v>17664900</v>
      </c>
      <c r="P9">
        <v>763950</v>
      </c>
      <c r="Q9">
        <v>18428850</v>
      </c>
    </row>
    <row r="10" spans="1:17" x14ac:dyDescent="0.25">
      <c r="A10">
        <v>202507</v>
      </c>
      <c r="B10" t="s">
        <v>17</v>
      </c>
      <c r="C10" t="s">
        <v>26</v>
      </c>
      <c r="D10">
        <v>34010</v>
      </c>
      <c r="E10">
        <v>1738</v>
      </c>
      <c r="F10">
        <v>35748</v>
      </c>
      <c r="G10">
        <v>11243</v>
      </c>
      <c r="H10">
        <v>870</v>
      </c>
      <c r="I10">
        <v>12113</v>
      </c>
      <c r="J10">
        <v>33.880000000000003</v>
      </c>
      <c r="K10">
        <v>22767</v>
      </c>
      <c r="L10">
        <v>868</v>
      </c>
      <c r="M10">
        <v>23635</v>
      </c>
      <c r="N10">
        <v>66.12</v>
      </c>
      <c r="O10">
        <v>56116500</v>
      </c>
      <c r="P10">
        <v>2867700</v>
      </c>
      <c r="Q10">
        <v>58984200</v>
      </c>
    </row>
    <row r="11" spans="1:17" x14ac:dyDescent="0.25">
      <c r="A11">
        <v>202507</v>
      </c>
      <c r="B11" t="s">
        <v>17</v>
      </c>
      <c r="C11" t="s">
        <v>27</v>
      </c>
      <c r="D11">
        <v>17301</v>
      </c>
      <c r="E11">
        <v>735</v>
      </c>
      <c r="F11">
        <v>18036</v>
      </c>
      <c r="G11">
        <v>6925</v>
      </c>
      <c r="H11">
        <v>398</v>
      </c>
      <c r="I11">
        <v>7323</v>
      </c>
      <c r="J11">
        <v>40.6</v>
      </c>
      <c r="K11">
        <v>10376</v>
      </c>
      <c r="L11">
        <v>337</v>
      </c>
      <c r="M11">
        <v>10713</v>
      </c>
      <c r="N11">
        <v>59.4</v>
      </c>
      <c r="O11">
        <v>28546650</v>
      </c>
      <c r="P11">
        <v>1212750</v>
      </c>
      <c r="Q11">
        <v>29759400</v>
      </c>
    </row>
    <row r="12" spans="1:17" x14ac:dyDescent="0.25">
      <c r="A12">
        <v>202507</v>
      </c>
      <c r="B12" t="s">
        <v>17</v>
      </c>
      <c r="C12" t="s">
        <v>28</v>
      </c>
      <c r="D12">
        <v>16457</v>
      </c>
      <c r="E12">
        <v>833</v>
      </c>
      <c r="F12">
        <v>17290</v>
      </c>
      <c r="G12">
        <v>6772</v>
      </c>
      <c r="H12">
        <v>366</v>
      </c>
      <c r="I12">
        <v>7138</v>
      </c>
      <c r="J12">
        <v>41.28</v>
      </c>
      <c r="K12">
        <v>9685</v>
      </c>
      <c r="L12">
        <v>467</v>
      </c>
      <c r="M12">
        <v>10152</v>
      </c>
      <c r="N12">
        <v>58.72</v>
      </c>
      <c r="O12">
        <v>27154050</v>
      </c>
      <c r="P12">
        <v>1374450</v>
      </c>
      <c r="Q12">
        <v>28528500</v>
      </c>
    </row>
    <row r="13" spans="1:17" x14ac:dyDescent="0.25">
      <c r="A13">
        <v>202507</v>
      </c>
      <c r="B13" t="s">
        <v>17</v>
      </c>
      <c r="C13" t="s">
        <v>29</v>
      </c>
      <c r="D13">
        <v>10077</v>
      </c>
      <c r="E13">
        <v>1142</v>
      </c>
      <c r="F13">
        <v>11219</v>
      </c>
      <c r="G13">
        <v>4430</v>
      </c>
      <c r="H13">
        <v>531</v>
      </c>
      <c r="I13">
        <v>4961</v>
      </c>
      <c r="J13">
        <v>44.22</v>
      </c>
      <c r="K13">
        <v>5647</v>
      </c>
      <c r="L13">
        <v>611</v>
      </c>
      <c r="M13">
        <v>6258</v>
      </c>
      <c r="N13">
        <v>55.78</v>
      </c>
      <c r="O13">
        <v>16627050</v>
      </c>
      <c r="P13">
        <v>1884300</v>
      </c>
      <c r="Q13">
        <v>18511350</v>
      </c>
    </row>
    <row r="14" spans="1:17" x14ac:dyDescent="0.25">
      <c r="A14">
        <v>202507</v>
      </c>
      <c r="B14" t="s">
        <v>17</v>
      </c>
      <c r="C14" t="s">
        <v>30</v>
      </c>
      <c r="D14">
        <v>30862</v>
      </c>
      <c r="E14">
        <v>1116</v>
      </c>
      <c r="F14">
        <v>31978</v>
      </c>
      <c r="G14">
        <v>11140</v>
      </c>
      <c r="H14">
        <v>640</v>
      </c>
      <c r="I14">
        <v>11780</v>
      </c>
      <c r="J14">
        <v>36.840000000000003</v>
      </c>
      <c r="K14">
        <v>19722</v>
      </c>
      <c r="L14">
        <v>476</v>
      </c>
      <c r="M14">
        <v>20198</v>
      </c>
      <c r="N14">
        <v>63.16</v>
      </c>
      <c r="O14">
        <v>50922300</v>
      </c>
      <c r="P14">
        <v>1841400</v>
      </c>
      <c r="Q14">
        <v>52763700</v>
      </c>
    </row>
    <row r="15" spans="1:17" x14ac:dyDescent="0.25">
      <c r="A15">
        <v>202507</v>
      </c>
      <c r="B15" t="s">
        <v>17</v>
      </c>
      <c r="C15" t="s">
        <v>31</v>
      </c>
      <c r="D15">
        <v>32310</v>
      </c>
      <c r="E15">
        <v>1080</v>
      </c>
      <c r="F15">
        <v>33390</v>
      </c>
      <c r="G15">
        <v>10369</v>
      </c>
      <c r="H15">
        <v>556</v>
      </c>
      <c r="I15">
        <v>10925</v>
      </c>
      <c r="J15">
        <v>32.72</v>
      </c>
      <c r="K15">
        <v>21941</v>
      </c>
      <c r="L15">
        <v>524</v>
      </c>
      <c r="M15">
        <v>22465</v>
      </c>
      <c r="N15">
        <v>67.28</v>
      </c>
      <c r="O15">
        <v>53311500</v>
      </c>
      <c r="P15">
        <v>1782000</v>
      </c>
      <c r="Q15">
        <v>55093500</v>
      </c>
    </row>
    <row r="16" spans="1:17" x14ac:dyDescent="0.25">
      <c r="A16">
        <v>202507</v>
      </c>
      <c r="B16" t="s">
        <v>17</v>
      </c>
      <c r="C16" t="s">
        <v>32</v>
      </c>
      <c r="D16">
        <v>60302</v>
      </c>
      <c r="E16">
        <v>4567</v>
      </c>
      <c r="F16">
        <v>64869</v>
      </c>
      <c r="G16">
        <v>21034</v>
      </c>
      <c r="H16">
        <v>2079</v>
      </c>
      <c r="I16">
        <v>23113</v>
      </c>
      <c r="J16">
        <v>35.630000000000003</v>
      </c>
      <c r="K16">
        <v>39268</v>
      </c>
      <c r="L16">
        <v>2488</v>
      </c>
      <c r="M16">
        <v>41756</v>
      </c>
      <c r="N16">
        <v>64.37</v>
      </c>
      <c r="O16">
        <v>99498300</v>
      </c>
      <c r="P16">
        <v>7535550</v>
      </c>
      <c r="Q16">
        <v>107033850</v>
      </c>
    </row>
    <row r="17" spans="1:17" x14ac:dyDescent="0.25">
      <c r="A17">
        <v>202507</v>
      </c>
      <c r="B17" t="s">
        <v>17</v>
      </c>
      <c r="C17" t="s">
        <v>33</v>
      </c>
      <c r="D17">
        <v>29122</v>
      </c>
      <c r="E17">
        <v>3236</v>
      </c>
      <c r="F17">
        <v>32358</v>
      </c>
      <c r="G17">
        <v>13041</v>
      </c>
      <c r="H17">
        <v>1630</v>
      </c>
      <c r="I17">
        <v>14671</v>
      </c>
      <c r="J17">
        <v>45.34</v>
      </c>
      <c r="K17">
        <v>16081</v>
      </c>
      <c r="L17">
        <v>1606</v>
      </c>
      <c r="M17">
        <v>17687</v>
      </c>
      <c r="N17">
        <v>54.66</v>
      </c>
      <c r="O17">
        <v>48051300</v>
      </c>
      <c r="P17">
        <v>5339400</v>
      </c>
      <c r="Q17">
        <v>53390700</v>
      </c>
    </row>
    <row r="18" spans="1:17" x14ac:dyDescent="0.25">
      <c r="A18">
        <v>202507</v>
      </c>
      <c r="B18" t="s">
        <v>17</v>
      </c>
      <c r="C18" t="s">
        <v>34</v>
      </c>
      <c r="D18">
        <v>23138</v>
      </c>
      <c r="E18">
        <v>1193</v>
      </c>
      <c r="F18">
        <v>24331</v>
      </c>
      <c r="G18">
        <v>6469</v>
      </c>
      <c r="H18">
        <v>628</v>
      </c>
      <c r="I18">
        <v>7097</v>
      </c>
      <c r="J18">
        <v>29.17</v>
      </c>
      <c r="K18">
        <v>16669</v>
      </c>
      <c r="L18">
        <v>565</v>
      </c>
      <c r="M18">
        <v>17234</v>
      </c>
      <c r="N18">
        <v>70.83</v>
      </c>
      <c r="O18">
        <v>38177700</v>
      </c>
      <c r="P18">
        <v>1968450</v>
      </c>
      <c r="Q18">
        <v>40146150</v>
      </c>
    </row>
    <row r="19" spans="1:17" x14ac:dyDescent="0.25">
      <c r="A19">
        <v>202507</v>
      </c>
      <c r="B19" t="s">
        <v>17</v>
      </c>
      <c r="C19" t="s">
        <v>35</v>
      </c>
      <c r="D19">
        <v>21722</v>
      </c>
      <c r="E19">
        <v>854</v>
      </c>
      <c r="F19">
        <v>22576</v>
      </c>
      <c r="G19">
        <v>8864</v>
      </c>
      <c r="H19">
        <v>456</v>
      </c>
      <c r="I19">
        <v>9320</v>
      </c>
      <c r="J19">
        <v>41.28</v>
      </c>
      <c r="K19">
        <v>12858</v>
      </c>
      <c r="L19">
        <v>398</v>
      </c>
      <c r="M19">
        <v>13256</v>
      </c>
      <c r="N19">
        <v>58.72</v>
      </c>
      <c r="O19">
        <v>35841300</v>
      </c>
      <c r="P19">
        <v>1409100</v>
      </c>
      <c r="Q19">
        <v>37250400</v>
      </c>
    </row>
    <row r="20" spans="1:17" x14ac:dyDescent="0.25">
      <c r="A20">
        <v>202507</v>
      </c>
      <c r="B20" t="s">
        <v>17</v>
      </c>
      <c r="C20" t="s">
        <v>36</v>
      </c>
      <c r="D20">
        <v>42532</v>
      </c>
      <c r="E20">
        <v>2219</v>
      </c>
      <c r="F20">
        <v>44751</v>
      </c>
      <c r="G20">
        <v>18266</v>
      </c>
      <c r="H20">
        <v>948</v>
      </c>
      <c r="I20">
        <v>19214</v>
      </c>
      <c r="J20">
        <v>42.94</v>
      </c>
      <c r="K20">
        <v>24266</v>
      </c>
      <c r="L20">
        <v>1271</v>
      </c>
      <c r="M20">
        <v>25537</v>
      </c>
      <c r="N20">
        <v>57.06</v>
      </c>
      <c r="O20">
        <v>70177800</v>
      </c>
      <c r="P20">
        <v>3661350</v>
      </c>
      <c r="Q20">
        <v>73839150</v>
      </c>
    </row>
    <row r="21" spans="1:17" x14ac:dyDescent="0.25">
      <c r="A21">
        <v>202507</v>
      </c>
      <c r="B21" t="s">
        <v>17</v>
      </c>
      <c r="C21" t="s">
        <v>37</v>
      </c>
      <c r="D21">
        <v>5145</v>
      </c>
      <c r="E21">
        <v>354</v>
      </c>
      <c r="F21">
        <v>5499</v>
      </c>
      <c r="G21">
        <v>2465</v>
      </c>
      <c r="H21">
        <v>170</v>
      </c>
      <c r="I21">
        <v>2635</v>
      </c>
      <c r="J21">
        <v>47.92</v>
      </c>
      <c r="K21">
        <v>2680</v>
      </c>
      <c r="L21">
        <v>184</v>
      </c>
      <c r="M21">
        <v>2864</v>
      </c>
      <c r="N21">
        <v>52.08</v>
      </c>
      <c r="O21">
        <v>8489250</v>
      </c>
      <c r="P21">
        <v>584100</v>
      </c>
      <c r="Q21">
        <v>9073350</v>
      </c>
    </row>
    <row r="22" spans="1:17" x14ac:dyDescent="0.25">
      <c r="A22">
        <v>202507</v>
      </c>
      <c r="B22" t="s">
        <v>17</v>
      </c>
      <c r="C22" t="s">
        <v>38</v>
      </c>
      <c r="D22">
        <v>27183</v>
      </c>
      <c r="E22">
        <v>1331</v>
      </c>
      <c r="F22">
        <v>28514</v>
      </c>
      <c r="G22">
        <v>8437</v>
      </c>
      <c r="H22">
        <v>628</v>
      </c>
      <c r="I22">
        <v>9065</v>
      </c>
      <c r="J22">
        <v>31.79</v>
      </c>
      <c r="K22">
        <v>18746</v>
      </c>
      <c r="L22">
        <v>703</v>
      </c>
      <c r="M22">
        <v>19449</v>
      </c>
      <c r="N22">
        <v>68.209999999999994</v>
      </c>
      <c r="O22">
        <v>44851950</v>
      </c>
      <c r="P22">
        <v>2196150</v>
      </c>
      <c r="Q22">
        <v>47048100</v>
      </c>
    </row>
    <row r="23" spans="1:17" x14ac:dyDescent="0.25">
      <c r="A23">
        <v>202507</v>
      </c>
      <c r="B23" t="s">
        <v>17</v>
      </c>
      <c r="C23" t="s">
        <v>39</v>
      </c>
      <c r="D23">
        <v>40722</v>
      </c>
      <c r="E23">
        <v>2777</v>
      </c>
      <c r="F23">
        <v>43499</v>
      </c>
      <c r="G23">
        <v>15817</v>
      </c>
      <c r="H23">
        <v>1509</v>
      </c>
      <c r="I23">
        <v>17326</v>
      </c>
      <c r="J23">
        <v>39.83</v>
      </c>
      <c r="K23">
        <v>24905</v>
      </c>
      <c r="L23">
        <v>1268</v>
      </c>
      <c r="M23">
        <v>26173</v>
      </c>
      <c r="N23">
        <v>60.17</v>
      </c>
      <c r="O23">
        <v>67191300</v>
      </c>
      <c r="P23">
        <v>4582050</v>
      </c>
      <c r="Q23">
        <v>71773350</v>
      </c>
    </row>
    <row r="24" spans="1:17" x14ac:dyDescent="0.25">
      <c r="A24">
        <v>202507</v>
      </c>
      <c r="B24" t="s">
        <v>17</v>
      </c>
      <c r="C24" t="s">
        <v>40</v>
      </c>
      <c r="D24">
        <v>21965</v>
      </c>
      <c r="E24">
        <v>1926</v>
      </c>
      <c r="F24">
        <v>23891</v>
      </c>
      <c r="G24">
        <v>9077</v>
      </c>
      <c r="H24">
        <v>1073</v>
      </c>
      <c r="I24">
        <v>10150</v>
      </c>
      <c r="J24">
        <v>42.48</v>
      </c>
      <c r="K24">
        <v>12888</v>
      </c>
      <c r="L24">
        <v>853</v>
      </c>
      <c r="M24">
        <v>13741</v>
      </c>
      <c r="N24">
        <v>57.52</v>
      </c>
      <c r="O24">
        <v>36242250</v>
      </c>
      <c r="P24">
        <v>3177900</v>
      </c>
      <c r="Q24">
        <v>39420150</v>
      </c>
    </row>
    <row r="25" spans="1:17" x14ac:dyDescent="0.25">
      <c r="A25">
        <v>202507</v>
      </c>
      <c r="B25" t="s">
        <v>17</v>
      </c>
      <c r="C25" t="s">
        <v>41</v>
      </c>
      <c r="D25">
        <v>86377</v>
      </c>
      <c r="E25">
        <v>5624</v>
      </c>
      <c r="F25">
        <v>92001</v>
      </c>
      <c r="G25">
        <v>25731</v>
      </c>
      <c r="H25">
        <v>2612</v>
      </c>
      <c r="I25">
        <v>28343</v>
      </c>
      <c r="J25">
        <v>30.81</v>
      </c>
      <c r="K25">
        <v>60646</v>
      </c>
      <c r="L25">
        <v>3012</v>
      </c>
      <c r="M25">
        <v>63658</v>
      </c>
      <c r="N25">
        <v>69.19</v>
      </c>
      <c r="O25">
        <v>142522050</v>
      </c>
      <c r="P25">
        <v>9279600</v>
      </c>
      <c r="Q25">
        <v>151801650</v>
      </c>
    </row>
    <row r="26" spans="1:17" x14ac:dyDescent="0.25">
      <c r="A26">
        <v>202507</v>
      </c>
      <c r="B26" t="s">
        <v>17</v>
      </c>
      <c r="C26" t="s">
        <v>42</v>
      </c>
      <c r="D26">
        <v>13935</v>
      </c>
      <c r="E26">
        <v>621</v>
      </c>
      <c r="F26">
        <v>14556</v>
      </c>
      <c r="G26">
        <v>6365</v>
      </c>
      <c r="H26">
        <v>299</v>
      </c>
      <c r="I26">
        <v>6664</v>
      </c>
      <c r="J26">
        <v>45.78</v>
      </c>
      <c r="K26">
        <v>7570</v>
      </c>
      <c r="L26">
        <v>322</v>
      </c>
      <c r="M26">
        <v>7892</v>
      </c>
      <c r="N26">
        <v>54.22</v>
      </c>
      <c r="O26">
        <v>22992750</v>
      </c>
      <c r="P26">
        <v>1024650</v>
      </c>
      <c r="Q26">
        <v>24017400</v>
      </c>
    </row>
    <row r="27" spans="1:17" x14ac:dyDescent="0.25">
      <c r="A27">
        <v>202507</v>
      </c>
      <c r="B27" t="s">
        <v>17</v>
      </c>
      <c r="C27" t="s">
        <v>43</v>
      </c>
      <c r="D27">
        <v>55941</v>
      </c>
      <c r="E27">
        <v>2497</v>
      </c>
      <c r="F27">
        <v>58438</v>
      </c>
      <c r="G27">
        <v>25232</v>
      </c>
      <c r="H27">
        <v>1239</v>
      </c>
      <c r="I27">
        <v>26471</v>
      </c>
      <c r="J27">
        <v>45.3</v>
      </c>
      <c r="K27">
        <v>30709</v>
      </c>
      <c r="L27">
        <v>1258</v>
      </c>
      <c r="M27">
        <v>31967</v>
      </c>
      <c r="N27">
        <v>54.7</v>
      </c>
      <c r="O27">
        <v>92302650</v>
      </c>
      <c r="P27">
        <v>4120050</v>
      </c>
      <c r="Q27">
        <v>96422700</v>
      </c>
    </row>
    <row r="28" spans="1:17" x14ac:dyDescent="0.25">
      <c r="A28">
        <v>202507</v>
      </c>
      <c r="B28" t="s">
        <v>17</v>
      </c>
      <c r="C28" t="s">
        <v>44</v>
      </c>
      <c r="D28">
        <v>47372</v>
      </c>
      <c r="E28">
        <v>1826</v>
      </c>
      <c r="F28">
        <v>49198</v>
      </c>
      <c r="G28">
        <v>14824</v>
      </c>
      <c r="H28">
        <v>907</v>
      </c>
      <c r="I28">
        <v>15731</v>
      </c>
      <c r="J28">
        <v>31.97</v>
      </c>
      <c r="K28">
        <v>32548</v>
      </c>
      <c r="L28">
        <v>919</v>
      </c>
      <c r="M28">
        <v>33467</v>
      </c>
      <c r="N28">
        <v>68.03</v>
      </c>
      <c r="O28">
        <v>78163800</v>
      </c>
      <c r="P28">
        <v>3012900</v>
      </c>
      <c r="Q28">
        <v>81176700</v>
      </c>
    </row>
    <row r="29" spans="1:17" x14ac:dyDescent="0.25">
      <c r="A29">
        <v>202507</v>
      </c>
      <c r="B29" t="s">
        <v>17</v>
      </c>
      <c r="C29" t="s">
        <v>45</v>
      </c>
      <c r="D29">
        <v>28757</v>
      </c>
      <c r="E29">
        <v>1326</v>
      </c>
      <c r="F29">
        <v>30083</v>
      </c>
      <c r="G29">
        <v>11281</v>
      </c>
      <c r="H29">
        <v>684</v>
      </c>
      <c r="I29">
        <v>11965</v>
      </c>
      <c r="J29">
        <v>39.770000000000003</v>
      </c>
      <c r="K29">
        <v>17476</v>
      </c>
      <c r="L29">
        <v>642</v>
      </c>
      <c r="M29">
        <v>18118</v>
      </c>
      <c r="N29">
        <v>60.23</v>
      </c>
      <c r="O29">
        <v>47449050</v>
      </c>
      <c r="P29">
        <v>2187900</v>
      </c>
      <c r="Q29">
        <v>49636950</v>
      </c>
    </row>
    <row r="30" spans="1:17" x14ac:dyDescent="0.25">
      <c r="A30">
        <v>202507</v>
      </c>
      <c r="B30" t="s">
        <v>17</v>
      </c>
      <c r="C30" t="s">
        <v>46</v>
      </c>
      <c r="D30">
        <v>107123</v>
      </c>
      <c r="E30">
        <v>7226</v>
      </c>
      <c r="F30">
        <v>114349</v>
      </c>
      <c r="G30">
        <v>36428</v>
      </c>
      <c r="H30">
        <v>4591</v>
      </c>
      <c r="I30">
        <v>41019</v>
      </c>
      <c r="J30">
        <v>35.869999999999997</v>
      </c>
      <c r="K30">
        <v>70695</v>
      </c>
      <c r="L30">
        <v>2635</v>
      </c>
      <c r="M30">
        <v>73330</v>
      </c>
      <c r="N30">
        <v>64.13</v>
      </c>
      <c r="O30">
        <v>176752950</v>
      </c>
      <c r="P30">
        <v>11922900</v>
      </c>
      <c r="Q30">
        <v>188675850</v>
      </c>
    </row>
    <row r="31" spans="1:17" x14ac:dyDescent="0.25">
      <c r="A31">
        <v>202507</v>
      </c>
      <c r="B31" t="s">
        <v>17</v>
      </c>
      <c r="C31" t="s">
        <v>47</v>
      </c>
      <c r="D31">
        <v>11381</v>
      </c>
      <c r="E31">
        <v>452</v>
      </c>
      <c r="F31">
        <v>11833</v>
      </c>
      <c r="G31">
        <v>5175</v>
      </c>
      <c r="H31">
        <v>225</v>
      </c>
      <c r="I31">
        <v>5400</v>
      </c>
      <c r="J31">
        <v>45.64</v>
      </c>
      <c r="K31">
        <v>6206</v>
      </c>
      <c r="L31">
        <v>227</v>
      </c>
      <c r="M31">
        <v>6433</v>
      </c>
      <c r="N31">
        <v>54.36</v>
      </c>
      <c r="O31">
        <v>18778650</v>
      </c>
      <c r="P31">
        <v>745800</v>
      </c>
      <c r="Q31">
        <v>19524450</v>
      </c>
    </row>
    <row r="32" spans="1:17" x14ac:dyDescent="0.25">
      <c r="A32">
        <v>202507</v>
      </c>
      <c r="B32" t="s">
        <v>17</v>
      </c>
      <c r="C32" t="s">
        <v>48</v>
      </c>
      <c r="D32">
        <v>284793</v>
      </c>
      <c r="E32">
        <v>22393</v>
      </c>
      <c r="F32">
        <v>307186</v>
      </c>
      <c r="G32">
        <v>85916</v>
      </c>
      <c r="H32">
        <v>10017</v>
      </c>
      <c r="I32">
        <v>95933</v>
      </c>
      <c r="J32">
        <v>31.23</v>
      </c>
      <c r="K32">
        <v>198877</v>
      </c>
      <c r="L32">
        <v>12376</v>
      </c>
      <c r="M32">
        <v>211253</v>
      </c>
      <c r="N32">
        <v>68.77</v>
      </c>
      <c r="O32">
        <v>469908450</v>
      </c>
      <c r="P32">
        <v>36948450</v>
      </c>
      <c r="Q32">
        <v>506856900</v>
      </c>
    </row>
    <row r="33" spans="1:17" x14ac:dyDescent="0.25">
      <c r="A33">
        <v>202507</v>
      </c>
      <c r="B33" t="s">
        <v>17</v>
      </c>
      <c r="C33" t="s">
        <v>49</v>
      </c>
      <c r="D33">
        <v>26786</v>
      </c>
      <c r="E33">
        <v>1423</v>
      </c>
      <c r="F33">
        <v>28209</v>
      </c>
      <c r="G33">
        <v>10134</v>
      </c>
      <c r="H33">
        <v>576</v>
      </c>
      <c r="I33">
        <v>10710</v>
      </c>
      <c r="J33">
        <v>37.97</v>
      </c>
      <c r="K33">
        <v>16652</v>
      </c>
      <c r="L33">
        <v>847</v>
      </c>
      <c r="M33">
        <v>17499</v>
      </c>
      <c r="N33">
        <v>62.03</v>
      </c>
      <c r="O33">
        <v>44196900</v>
      </c>
      <c r="P33">
        <v>2347950</v>
      </c>
      <c r="Q33">
        <v>46544850</v>
      </c>
    </row>
    <row r="34" spans="1:17" x14ac:dyDescent="0.25">
      <c r="A34">
        <v>202507</v>
      </c>
      <c r="B34" t="s">
        <v>17</v>
      </c>
      <c r="C34" t="s">
        <v>50</v>
      </c>
      <c r="D34">
        <v>0</v>
      </c>
      <c r="E34">
        <v>13666</v>
      </c>
      <c r="F34">
        <v>13666</v>
      </c>
      <c r="G34">
        <v>0</v>
      </c>
      <c r="H34">
        <v>5994</v>
      </c>
      <c r="I34">
        <v>5994</v>
      </c>
      <c r="J34">
        <v>43.86</v>
      </c>
      <c r="K34">
        <v>0</v>
      </c>
      <c r="L34">
        <v>7672</v>
      </c>
      <c r="M34">
        <v>7672</v>
      </c>
      <c r="N34">
        <v>56.14</v>
      </c>
      <c r="O34">
        <v>0</v>
      </c>
      <c r="P34">
        <v>22548900</v>
      </c>
      <c r="Q34">
        <v>22548900</v>
      </c>
    </row>
    <row r="35" spans="1:17" x14ac:dyDescent="0.25">
      <c r="A35">
        <v>202508</v>
      </c>
      <c r="B35" t="s">
        <v>17</v>
      </c>
      <c r="C35" t="s">
        <v>18</v>
      </c>
      <c r="D35">
        <v>48140</v>
      </c>
      <c r="E35">
        <v>3107</v>
      </c>
      <c r="F35">
        <v>51247</v>
      </c>
      <c r="G35">
        <v>21064</v>
      </c>
      <c r="H35">
        <v>1547</v>
      </c>
      <c r="I35">
        <v>22611</v>
      </c>
      <c r="J35">
        <v>44.12</v>
      </c>
      <c r="K35">
        <v>27076</v>
      </c>
      <c r="L35">
        <v>1560</v>
      </c>
      <c r="M35">
        <v>28636</v>
      </c>
      <c r="N35">
        <v>55.88</v>
      </c>
      <c r="O35">
        <v>79431000</v>
      </c>
      <c r="P35">
        <v>5126550</v>
      </c>
      <c r="Q35">
        <v>84557550</v>
      </c>
    </row>
    <row r="36" spans="1:17" x14ac:dyDescent="0.25">
      <c r="A36">
        <v>202508</v>
      </c>
      <c r="B36" t="s">
        <v>17</v>
      </c>
      <c r="C36" t="s">
        <v>19</v>
      </c>
      <c r="D36">
        <v>19294</v>
      </c>
      <c r="E36">
        <v>1149</v>
      </c>
      <c r="F36">
        <v>20443</v>
      </c>
      <c r="G36">
        <v>8736</v>
      </c>
      <c r="H36">
        <v>552</v>
      </c>
      <c r="I36">
        <v>9288</v>
      </c>
      <c r="J36">
        <v>45.43</v>
      </c>
      <c r="K36">
        <v>10558</v>
      </c>
      <c r="L36">
        <v>597</v>
      </c>
      <c r="M36">
        <v>11155</v>
      </c>
      <c r="N36">
        <v>54.57</v>
      </c>
      <c r="O36">
        <v>31835100</v>
      </c>
      <c r="P36">
        <v>1895850</v>
      </c>
      <c r="Q36">
        <v>33730950</v>
      </c>
    </row>
    <row r="37" spans="1:17" x14ac:dyDescent="0.25">
      <c r="A37">
        <v>202508</v>
      </c>
      <c r="B37" t="s">
        <v>17</v>
      </c>
      <c r="C37" t="s">
        <v>20</v>
      </c>
      <c r="D37">
        <v>38215</v>
      </c>
      <c r="E37">
        <v>1638</v>
      </c>
      <c r="F37">
        <v>39853</v>
      </c>
      <c r="G37">
        <v>15509</v>
      </c>
      <c r="H37">
        <v>786</v>
      </c>
      <c r="I37">
        <v>16295</v>
      </c>
      <c r="J37">
        <v>40.89</v>
      </c>
      <c r="K37">
        <v>22706</v>
      </c>
      <c r="L37">
        <v>852</v>
      </c>
      <c r="M37">
        <v>23558</v>
      </c>
      <c r="N37">
        <v>59.11</v>
      </c>
      <c r="O37">
        <v>63054750</v>
      </c>
      <c r="P37">
        <v>2702700</v>
      </c>
      <c r="Q37">
        <v>65757450</v>
      </c>
    </row>
    <row r="38" spans="1:17" x14ac:dyDescent="0.25">
      <c r="A38">
        <v>202508</v>
      </c>
      <c r="B38" t="s">
        <v>17</v>
      </c>
      <c r="C38" t="s">
        <v>21</v>
      </c>
      <c r="D38">
        <v>13692</v>
      </c>
      <c r="E38">
        <v>871</v>
      </c>
      <c r="F38">
        <v>14563</v>
      </c>
      <c r="G38">
        <v>5601</v>
      </c>
      <c r="H38">
        <v>480</v>
      </c>
      <c r="I38">
        <v>6081</v>
      </c>
      <c r="J38">
        <v>41.76</v>
      </c>
      <c r="K38">
        <v>8091</v>
      </c>
      <c r="L38">
        <v>391</v>
      </c>
      <c r="M38">
        <v>8482</v>
      </c>
      <c r="N38">
        <v>58.24</v>
      </c>
      <c r="O38">
        <v>22591800</v>
      </c>
      <c r="P38">
        <v>1437150</v>
      </c>
      <c r="Q38">
        <v>24028950</v>
      </c>
    </row>
    <row r="39" spans="1:17" x14ac:dyDescent="0.25">
      <c r="A39">
        <v>202508</v>
      </c>
      <c r="B39" t="s">
        <v>17</v>
      </c>
      <c r="C39" t="s">
        <v>22</v>
      </c>
      <c r="D39">
        <v>98554</v>
      </c>
      <c r="E39">
        <v>7603</v>
      </c>
      <c r="F39">
        <v>106157</v>
      </c>
      <c r="G39">
        <v>31557</v>
      </c>
      <c r="H39">
        <v>3563</v>
      </c>
      <c r="I39">
        <v>35120</v>
      </c>
      <c r="J39">
        <v>33.08</v>
      </c>
      <c r="K39">
        <v>66997</v>
      </c>
      <c r="L39">
        <v>4040</v>
      </c>
      <c r="M39">
        <v>71037</v>
      </c>
      <c r="N39">
        <v>66.92</v>
      </c>
      <c r="O39">
        <v>162614100</v>
      </c>
      <c r="P39">
        <v>12544950</v>
      </c>
      <c r="Q39">
        <v>175159050</v>
      </c>
    </row>
    <row r="40" spans="1:17" x14ac:dyDescent="0.25">
      <c r="A40">
        <v>202508</v>
      </c>
      <c r="B40" t="s">
        <v>17</v>
      </c>
      <c r="C40" t="s">
        <v>23</v>
      </c>
      <c r="D40">
        <v>52049</v>
      </c>
      <c r="E40">
        <v>1536</v>
      </c>
      <c r="F40">
        <v>53585</v>
      </c>
      <c r="G40">
        <v>21054</v>
      </c>
      <c r="H40">
        <v>760</v>
      </c>
      <c r="I40">
        <v>21814</v>
      </c>
      <c r="J40">
        <v>40.71</v>
      </c>
      <c r="K40">
        <v>30995</v>
      </c>
      <c r="L40">
        <v>776</v>
      </c>
      <c r="M40">
        <v>31771</v>
      </c>
      <c r="N40">
        <v>59.29</v>
      </c>
      <c r="O40">
        <v>85880850</v>
      </c>
      <c r="P40">
        <v>2534400</v>
      </c>
      <c r="Q40">
        <v>88415250</v>
      </c>
    </row>
    <row r="41" spans="1:17" x14ac:dyDescent="0.25">
      <c r="A41">
        <v>202508</v>
      </c>
      <c r="B41" t="s">
        <v>17</v>
      </c>
      <c r="C41" t="s">
        <v>24</v>
      </c>
      <c r="D41">
        <v>16489</v>
      </c>
      <c r="E41">
        <v>806</v>
      </c>
      <c r="F41">
        <v>17295</v>
      </c>
      <c r="G41">
        <v>6497</v>
      </c>
      <c r="H41">
        <v>487</v>
      </c>
      <c r="I41">
        <v>6984</v>
      </c>
      <c r="J41">
        <v>40.380000000000003</v>
      </c>
      <c r="K41">
        <v>9992</v>
      </c>
      <c r="L41">
        <v>319</v>
      </c>
      <c r="M41">
        <v>10311</v>
      </c>
      <c r="N41">
        <v>59.62</v>
      </c>
      <c r="O41">
        <v>27206850</v>
      </c>
      <c r="P41">
        <v>1329900</v>
      </c>
      <c r="Q41">
        <v>28536750</v>
      </c>
    </row>
    <row r="42" spans="1:17" x14ac:dyDescent="0.25">
      <c r="A42">
        <v>202508</v>
      </c>
      <c r="B42" t="s">
        <v>17</v>
      </c>
      <c r="C42" t="s">
        <v>25</v>
      </c>
      <c r="D42">
        <v>10606</v>
      </c>
      <c r="E42">
        <v>434</v>
      </c>
      <c r="F42">
        <v>11040</v>
      </c>
      <c r="G42">
        <v>5286</v>
      </c>
      <c r="H42">
        <v>207</v>
      </c>
      <c r="I42">
        <v>5493</v>
      </c>
      <c r="J42">
        <v>49.76</v>
      </c>
      <c r="K42">
        <v>5320</v>
      </c>
      <c r="L42">
        <v>227</v>
      </c>
      <c r="M42">
        <v>5547</v>
      </c>
      <c r="N42">
        <v>50.24</v>
      </c>
      <c r="O42">
        <v>17499900</v>
      </c>
      <c r="P42">
        <v>716100</v>
      </c>
      <c r="Q42">
        <v>18216000</v>
      </c>
    </row>
    <row r="43" spans="1:17" x14ac:dyDescent="0.25">
      <c r="A43">
        <v>202508</v>
      </c>
      <c r="B43" t="s">
        <v>17</v>
      </c>
      <c r="C43" t="s">
        <v>26</v>
      </c>
      <c r="D43">
        <v>33848</v>
      </c>
      <c r="E43">
        <v>1666</v>
      </c>
      <c r="F43">
        <v>35514</v>
      </c>
      <c r="G43">
        <v>11191</v>
      </c>
      <c r="H43">
        <v>836</v>
      </c>
      <c r="I43">
        <v>12027</v>
      </c>
      <c r="J43">
        <v>33.869999999999997</v>
      </c>
      <c r="K43">
        <v>22657</v>
      </c>
      <c r="L43">
        <v>830</v>
      </c>
      <c r="M43">
        <v>23487</v>
      </c>
      <c r="N43">
        <v>66.13</v>
      </c>
      <c r="O43">
        <v>55849200</v>
      </c>
      <c r="P43">
        <v>2748900</v>
      </c>
      <c r="Q43">
        <v>58598100</v>
      </c>
    </row>
    <row r="44" spans="1:17" x14ac:dyDescent="0.25">
      <c r="A44">
        <v>202508</v>
      </c>
      <c r="B44" t="s">
        <v>17</v>
      </c>
      <c r="C44" t="s">
        <v>27</v>
      </c>
      <c r="D44">
        <v>16469</v>
      </c>
      <c r="E44">
        <v>678</v>
      </c>
      <c r="F44">
        <v>17147</v>
      </c>
      <c r="G44">
        <v>6461</v>
      </c>
      <c r="H44">
        <v>369</v>
      </c>
      <c r="I44">
        <v>6830</v>
      </c>
      <c r="J44">
        <v>39.83</v>
      </c>
      <c r="K44">
        <v>10008</v>
      </c>
      <c r="L44">
        <v>309</v>
      </c>
      <c r="M44">
        <v>10317</v>
      </c>
      <c r="N44">
        <v>60.17</v>
      </c>
      <c r="O44">
        <v>27173850</v>
      </c>
      <c r="P44">
        <v>1118700</v>
      </c>
      <c r="Q44">
        <v>28292550</v>
      </c>
    </row>
    <row r="45" spans="1:17" x14ac:dyDescent="0.25">
      <c r="A45">
        <v>202508</v>
      </c>
      <c r="B45" t="s">
        <v>17</v>
      </c>
      <c r="C45" t="s">
        <v>28</v>
      </c>
      <c r="D45">
        <v>15937</v>
      </c>
      <c r="E45">
        <v>778</v>
      </c>
      <c r="F45">
        <v>16715</v>
      </c>
      <c r="G45">
        <v>6543</v>
      </c>
      <c r="H45">
        <v>338</v>
      </c>
      <c r="I45">
        <v>6881</v>
      </c>
      <c r="J45">
        <v>41.17</v>
      </c>
      <c r="K45">
        <v>9394</v>
      </c>
      <c r="L45">
        <v>440</v>
      </c>
      <c r="M45">
        <v>9834</v>
      </c>
      <c r="N45">
        <v>58.83</v>
      </c>
      <c r="O45">
        <v>26296050</v>
      </c>
      <c r="P45">
        <v>1283700</v>
      </c>
      <c r="Q45">
        <v>27579750</v>
      </c>
    </row>
    <row r="46" spans="1:17" x14ac:dyDescent="0.25">
      <c r="A46">
        <v>202508</v>
      </c>
      <c r="B46" t="s">
        <v>17</v>
      </c>
      <c r="C46" t="s">
        <v>29</v>
      </c>
      <c r="D46">
        <v>9886</v>
      </c>
      <c r="E46">
        <v>1078</v>
      </c>
      <c r="F46">
        <v>10964</v>
      </c>
      <c r="G46">
        <v>4334</v>
      </c>
      <c r="H46">
        <v>499</v>
      </c>
      <c r="I46">
        <v>4833</v>
      </c>
      <c r="J46">
        <v>44.08</v>
      </c>
      <c r="K46">
        <v>5552</v>
      </c>
      <c r="L46">
        <v>579</v>
      </c>
      <c r="M46">
        <v>6131</v>
      </c>
      <c r="N46">
        <v>55.92</v>
      </c>
      <c r="O46">
        <v>16311900</v>
      </c>
      <c r="P46">
        <v>1778700</v>
      </c>
      <c r="Q46">
        <v>18090600</v>
      </c>
    </row>
    <row r="47" spans="1:17" x14ac:dyDescent="0.25">
      <c r="A47">
        <v>202508</v>
      </c>
      <c r="B47" t="s">
        <v>17</v>
      </c>
      <c r="C47" t="s">
        <v>30</v>
      </c>
      <c r="D47">
        <v>29392</v>
      </c>
      <c r="E47">
        <v>1027</v>
      </c>
      <c r="F47">
        <v>30419</v>
      </c>
      <c r="G47">
        <v>10364</v>
      </c>
      <c r="H47">
        <v>585</v>
      </c>
      <c r="I47">
        <v>10949</v>
      </c>
      <c r="J47">
        <v>35.99</v>
      </c>
      <c r="K47">
        <v>19028</v>
      </c>
      <c r="L47">
        <v>442</v>
      </c>
      <c r="M47">
        <v>19470</v>
      </c>
      <c r="N47">
        <v>64.010000000000005</v>
      </c>
      <c r="O47">
        <v>48496800</v>
      </c>
      <c r="P47">
        <v>1694550</v>
      </c>
      <c r="Q47">
        <v>50191350</v>
      </c>
    </row>
    <row r="48" spans="1:17" x14ac:dyDescent="0.25">
      <c r="A48">
        <v>202508</v>
      </c>
      <c r="B48" t="s">
        <v>17</v>
      </c>
      <c r="C48" t="s">
        <v>31</v>
      </c>
      <c r="D48">
        <v>30628</v>
      </c>
      <c r="E48">
        <v>997</v>
      </c>
      <c r="F48">
        <v>31625</v>
      </c>
      <c r="G48">
        <v>9597</v>
      </c>
      <c r="H48">
        <v>510</v>
      </c>
      <c r="I48">
        <v>10107</v>
      </c>
      <c r="J48">
        <v>31.96</v>
      </c>
      <c r="K48">
        <v>21031</v>
      </c>
      <c r="L48">
        <v>487</v>
      </c>
      <c r="M48">
        <v>21518</v>
      </c>
      <c r="N48">
        <v>68.040000000000006</v>
      </c>
      <c r="O48">
        <v>50536200</v>
      </c>
      <c r="P48">
        <v>1645050</v>
      </c>
      <c r="Q48">
        <v>52181250</v>
      </c>
    </row>
    <row r="49" spans="1:17" x14ac:dyDescent="0.25">
      <c r="A49">
        <v>202508</v>
      </c>
      <c r="B49" t="s">
        <v>17</v>
      </c>
      <c r="C49" t="s">
        <v>32</v>
      </c>
      <c r="D49">
        <v>57369</v>
      </c>
      <c r="E49">
        <v>4352</v>
      </c>
      <c r="F49">
        <v>61721</v>
      </c>
      <c r="G49">
        <v>19804</v>
      </c>
      <c r="H49">
        <v>1969</v>
      </c>
      <c r="I49">
        <v>21773</v>
      </c>
      <c r="J49">
        <v>35.28</v>
      </c>
      <c r="K49">
        <v>37565</v>
      </c>
      <c r="L49">
        <v>2383</v>
      </c>
      <c r="M49">
        <v>39948</v>
      </c>
      <c r="N49">
        <v>64.72</v>
      </c>
      <c r="O49">
        <v>94658850</v>
      </c>
      <c r="P49">
        <v>7180800</v>
      </c>
      <c r="Q49">
        <v>101839650</v>
      </c>
    </row>
    <row r="50" spans="1:17" x14ac:dyDescent="0.25">
      <c r="A50">
        <v>202508</v>
      </c>
      <c r="B50" t="s">
        <v>17</v>
      </c>
      <c r="C50" t="s">
        <v>33</v>
      </c>
      <c r="D50">
        <v>29014</v>
      </c>
      <c r="E50">
        <v>3074</v>
      </c>
      <c r="F50">
        <v>32088</v>
      </c>
      <c r="G50">
        <v>12999</v>
      </c>
      <c r="H50">
        <v>1574</v>
      </c>
      <c r="I50">
        <v>14573</v>
      </c>
      <c r="J50">
        <v>45.42</v>
      </c>
      <c r="K50">
        <v>16015</v>
      </c>
      <c r="L50">
        <v>1500</v>
      </c>
      <c r="M50">
        <v>17515</v>
      </c>
      <c r="N50">
        <v>54.58</v>
      </c>
      <c r="O50">
        <v>47873100</v>
      </c>
      <c r="P50">
        <v>5072100</v>
      </c>
      <c r="Q50">
        <v>52945200</v>
      </c>
    </row>
    <row r="51" spans="1:17" x14ac:dyDescent="0.25">
      <c r="A51">
        <v>202508</v>
      </c>
      <c r="B51" t="s">
        <v>17</v>
      </c>
      <c r="C51" t="s">
        <v>34</v>
      </c>
      <c r="D51">
        <v>22054</v>
      </c>
      <c r="E51">
        <v>1108</v>
      </c>
      <c r="F51">
        <v>23162</v>
      </c>
      <c r="G51">
        <v>6069</v>
      </c>
      <c r="H51">
        <v>575</v>
      </c>
      <c r="I51">
        <v>6644</v>
      </c>
      <c r="J51">
        <v>28.68</v>
      </c>
      <c r="K51">
        <v>15985</v>
      </c>
      <c r="L51">
        <v>533</v>
      </c>
      <c r="M51">
        <v>16518</v>
      </c>
      <c r="N51">
        <v>71.319999999999993</v>
      </c>
      <c r="O51">
        <v>36389100</v>
      </c>
      <c r="P51">
        <v>1828200</v>
      </c>
      <c r="Q51">
        <v>38217300</v>
      </c>
    </row>
    <row r="52" spans="1:17" x14ac:dyDescent="0.25">
      <c r="A52">
        <v>202508</v>
      </c>
      <c r="B52" t="s">
        <v>17</v>
      </c>
      <c r="C52" t="s">
        <v>35</v>
      </c>
      <c r="D52">
        <v>20863</v>
      </c>
      <c r="E52">
        <v>770</v>
      </c>
      <c r="F52">
        <v>21633</v>
      </c>
      <c r="G52">
        <v>8411</v>
      </c>
      <c r="H52">
        <v>415</v>
      </c>
      <c r="I52">
        <v>8826</v>
      </c>
      <c r="J52">
        <v>40.799999999999997</v>
      </c>
      <c r="K52">
        <v>12452</v>
      </c>
      <c r="L52">
        <v>355</v>
      </c>
      <c r="M52">
        <v>12807</v>
      </c>
      <c r="N52">
        <v>59.2</v>
      </c>
      <c r="O52">
        <v>34423950</v>
      </c>
      <c r="P52">
        <v>1270500</v>
      </c>
      <c r="Q52">
        <v>35694450</v>
      </c>
    </row>
    <row r="53" spans="1:17" x14ac:dyDescent="0.25">
      <c r="A53">
        <v>202508</v>
      </c>
      <c r="B53" t="s">
        <v>17</v>
      </c>
      <c r="C53" t="s">
        <v>36</v>
      </c>
      <c r="D53">
        <v>40528</v>
      </c>
      <c r="E53">
        <v>2073</v>
      </c>
      <c r="F53">
        <v>42601</v>
      </c>
      <c r="G53">
        <v>17185</v>
      </c>
      <c r="H53">
        <v>859</v>
      </c>
      <c r="I53">
        <v>18044</v>
      </c>
      <c r="J53">
        <v>42.36</v>
      </c>
      <c r="K53">
        <v>23343</v>
      </c>
      <c r="L53">
        <v>1214</v>
      </c>
      <c r="M53">
        <v>24557</v>
      </c>
      <c r="N53">
        <v>57.64</v>
      </c>
      <c r="O53">
        <v>66871200</v>
      </c>
      <c r="P53">
        <v>3420450</v>
      </c>
      <c r="Q53">
        <v>70291650</v>
      </c>
    </row>
    <row r="54" spans="1:17" x14ac:dyDescent="0.25">
      <c r="A54">
        <v>202508</v>
      </c>
      <c r="B54" t="s">
        <v>17</v>
      </c>
      <c r="C54" t="s">
        <v>37</v>
      </c>
      <c r="D54">
        <v>5057</v>
      </c>
      <c r="E54">
        <v>345</v>
      </c>
      <c r="F54">
        <v>5402</v>
      </c>
      <c r="G54">
        <v>2413</v>
      </c>
      <c r="H54">
        <v>165</v>
      </c>
      <c r="I54">
        <v>2578</v>
      </c>
      <c r="J54">
        <v>47.72</v>
      </c>
      <c r="K54">
        <v>2644</v>
      </c>
      <c r="L54">
        <v>180</v>
      </c>
      <c r="M54">
        <v>2824</v>
      </c>
      <c r="N54">
        <v>52.28</v>
      </c>
      <c r="O54">
        <v>8344050</v>
      </c>
      <c r="P54">
        <v>569250</v>
      </c>
      <c r="Q54">
        <v>8913300</v>
      </c>
    </row>
    <row r="55" spans="1:17" x14ac:dyDescent="0.25">
      <c r="A55">
        <v>202508</v>
      </c>
      <c r="B55" t="s">
        <v>17</v>
      </c>
      <c r="C55" t="s">
        <v>38</v>
      </c>
      <c r="D55">
        <v>27087</v>
      </c>
      <c r="E55">
        <v>1282</v>
      </c>
      <c r="F55">
        <v>28369</v>
      </c>
      <c r="G55">
        <v>8381</v>
      </c>
      <c r="H55">
        <v>607</v>
      </c>
      <c r="I55">
        <v>8988</v>
      </c>
      <c r="J55">
        <v>31.68</v>
      </c>
      <c r="K55">
        <v>18706</v>
      </c>
      <c r="L55">
        <v>675</v>
      </c>
      <c r="M55">
        <v>19381</v>
      </c>
      <c r="N55">
        <v>68.319999999999993</v>
      </c>
      <c r="O55">
        <v>44693550</v>
      </c>
      <c r="P55">
        <v>2115300</v>
      </c>
      <c r="Q55">
        <v>46808850</v>
      </c>
    </row>
    <row r="56" spans="1:17" x14ac:dyDescent="0.25">
      <c r="A56">
        <v>202508</v>
      </c>
      <c r="B56" t="s">
        <v>17</v>
      </c>
      <c r="C56" t="s">
        <v>39</v>
      </c>
      <c r="D56">
        <v>40563</v>
      </c>
      <c r="E56">
        <v>2696</v>
      </c>
      <c r="F56">
        <v>43259</v>
      </c>
      <c r="G56">
        <v>15746</v>
      </c>
      <c r="H56">
        <v>1476</v>
      </c>
      <c r="I56">
        <v>17222</v>
      </c>
      <c r="J56">
        <v>39.81</v>
      </c>
      <c r="K56">
        <v>24817</v>
      </c>
      <c r="L56">
        <v>1220</v>
      </c>
      <c r="M56">
        <v>26037</v>
      </c>
      <c r="N56">
        <v>60.19</v>
      </c>
      <c r="O56">
        <v>66928950</v>
      </c>
      <c r="P56">
        <v>4448400</v>
      </c>
      <c r="Q56">
        <v>71377350</v>
      </c>
    </row>
    <row r="57" spans="1:17" x14ac:dyDescent="0.25">
      <c r="A57">
        <v>202508</v>
      </c>
      <c r="B57" t="s">
        <v>17</v>
      </c>
      <c r="C57" t="s">
        <v>40</v>
      </c>
      <c r="D57">
        <v>21790</v>
      </c>
      <c r="E57">
        <v>1861</v>
      </c>
      <c r="F57">
        <v>23651</v>
      </c>
      <c r="G57">
        <v>9010</v>
      </c>
      <c r="H57">
        <v>1036</v>
      </c>
      <c r="I57">
        <v>10046</v>
      </c>
      <c r="J57">
        <v>42.48</v>
      </c>
      <c r="K57">
        <v>12780</v>
      </c>
      <c r="L57">
        <v>825</v>
      </c>
      <c r="M57">
        <v>13605</v>
      </c>
      <c r="N57">
        <v>57.52</v>
      </c>
      <c r="O57">
        <v>35953500</v>
      </c>
      <c r="P57">
        <v>3070650</v>
      </c>
      <c r="Q57">
        <v>39024150</v>
      </c>
    </row>
    <row r="58" spans="1:17" x14ac:dyDescent="0.25">
      <c r="A58">
        <v>202508</v>
      </c>
      <c r="B58" t="s">
        <v>17</v>
      </c>
      <c r="C58" t="s">
        <v>41</v>
      </c>
      <c r="D58">
        <v>85381</v>
      </c>
      <c r="E58">
        <v>5416</v>
      </c>
      <c r="F58">
        <v>90797</v>
      </c>
      <c r="G58">
        <v>25253</v>
      </c>
      <c r="H58">
        <v>2416</v>
      </c>
      <c r="I58">
        <v>27669</v>
      </c>
      <c r="J58">
        <v>30.47</v>
      </c>
      <c r="K58">
        <v>60128</v>
      </c>
      <c r="L58">
        <v>3000</v>
      </c>
      <c r="M58">
        <v>63128</v>
      </c>
      <c r="N58">
        <v>69.53</v>
      </c>
      <c r="O58">
        <v>140878650</v>
      </c>
      <c r="P58">
        <v>8936400</v>
      </c>
      <c r="Q58">
        <v>149815050</v>
      </c>
    </row>
    <row r="59" spans="1:17" x14ac:dyDescent="0.25">
      <c r="A59">
        <v>202508</v>
      </c>
      <c r="B59" t="s">
        <v>17</v>
      </c>
      <c r="C59" t="s">
        <v>42</v>
      </c>
      <c r="D59">
        <v>13871</v>
      </c>
      <c r="E59">
        <v>596</v>
      </c>
      <c r="F59">
        <v>14467</v>
      </c>
      <c r="G59">
        <v>6341</v>
      </c>
      <c r="H59">
        <v>285</v>
      </c>
      <c r="I59">
        <v>6626</v>
      </c>
      <c r="J59">
        <v>45.8</v>
      </c>
      <c r="K59">
        <v>7530</v>
      </c>
      <c r="L59">
        <v>311</v>
      </c>
      <c r="M59">
        <v>7841</v>
      </c>
      <c r="N59">
        <v>54.2</v>
      </c>
      <c r="O59">
        <v>22887150</v>
      </c>
      <c r="P59">
        <v>983400</v>
      </c>
      <c r="Q59">
        <v>23870550</v>
      </c>
    </row>
    <row r="60" spans="1:17" x14ac:dyDescent="0.25">
      <c r="A60">
        <v>202508</v>
      </c>
      <c r="B60" t="s">
        <v>17</v>
      </c>
      <c r="C60" t="s">
        <v>43</v>
      </c>
      <c r="D60">
        <v>55542</v>
      </c>
      <c r="E60">
        <v>2392</v>
      </c>
      <c r="F60">
        <v>57934</v>
      </c>
      <c r="G60">
        <v>25017</v>
      </c>
      <c r="H60">
        <v>1187</v>
      </c>
      <c r="I60">
        <v>26204</v>
      </c>
      <c r="J60">
        <v>45.23</v>
      </c>
      <c r="K60">
        <v>30525</v>
      </c>
      <c r="L60">
        <v>1205</v>
      </c>
      <c r="M60">
        <v>31730</v>
      </c>
      <c r="N60">
        <v>54.77</v>
      </c>
      <c r="O60">
        <v>91644300</v>
      </c>
      <c r="P60">
        <v>3946800</v>
      </c>
      <c r="Q60">
        <v>95591100</v>
      </c>
    </row>
    <row r="61" spans="1:17" x14ac:dyDescent="0.25">
      <c r="A61">
        <v>202508</v>
      </c>
      <c r="B61" t="s">
        <v>17</v>
      </c>
      <c r="C61" t="s">
        <v>44</v>
      </c>
      <c r="D61">
        <v>45120</v>
      </c>
      <c r="E61">
        <v>1676</v>
      </c>
      <c r="F61">
        <v>46796</v>
      </c>
      <c r="G61">
        <v>13819</v>
      </c>
      <c r="H61">
        <v>824</v>
      </c>
      <c r="I61">
        <v>14643</v>
      </c>
      <c r="J61">
        <v>31.29</v>
      </c>
      <c r="K61">
        <v>31301</v>
      </c>
      <c r="L61">
        <v>852</v>
      </c>
      <c r="M61">
        <v>32153</v>
      </c>
      <c r="N61">
        <v>68.709999999999994</v>
      </c>
      <c r="O61">
        <v>74448000</v>
      </c>
      <c r="P61">
        <v>2765400</v>
      </c>
      <c r="Q61">
        <v>77213400</v>
      </c>
    </row>
    <row r="62" spans="1:17" x14ac:dyDescent="0.25">
      <c r="A62">
        <v>202508</v>
      </c>
      <c r="B62" t="s">
        <v>17</v>
      </c>
      <c r="C62" t="s">
        <v>45</v>
      </c>
      <c r="D62">
        <v>27089</v>
      </c>
      <c r="E62">
        <v>1214</v>
      </c>
      <c r="F62">
        <v>28303</v>
      </c>
      <c r="G62">
        <v>10498</v>
      </c>
      <c r="H62">
        <v>619</v>
      </c>
      <c r="I62">
        <v>11117</v>
      </c>
      <c r="J62">
        <v>39.28</v>
      </c>
      <c r="K62">
        <v>16591</v>
      </c>
      <c r="L62">
        <v>595</v>
      </c>
      <c r="M62">
        <v>17186</v>
      </c>
      <c r="N62">
        <v>60.72</v>
      </c>
      <c r="O62">
        <v>44696850</v>
      </c>
      <c r="P62">
        <v>2003100</v>
      </c>
      <c r="Q62">
        <v>46699950</v>
      </c>
    </row>
    <row r="63" spans="1:17" x14ac:dyDescent="0.25">
      <c r="A63">
        <v>202508</v>
      </c>
      <c r="B63" t="s">
        <v>17</v>
      </c>
      <c r="C63" t="s">
        <v>46</v>
      </c>
      <c r="D63">
        <v>101084</v>
      </c>
      <c r="E63">
        <v>6527</v>
      </c>
      <c r="F63">
        <v>107611</v>
      </c>
      <c r="G63">
        <v>33816</v>
      </c>
      <c r="H63">
        <v>4120</v>
      </c>
      <c r="I63">
        <v>37936</v>
      </c>
      <c r="J63">
        <v>35.25</v>
      </c>
      <c r="K63">
        <v>67268</v>
      </c>
      <c r="L63">
        <v>2407</v>
      </c>
      <c r="M63">
        <v>69675</v>
      </c>
      <c r="N63">
        <v>64.75</v>
      </c>
      <c r="O63">
        <v>166788600</v>
      </c>
      <c r="P63">
        <v>10769550</v>
      </c>
      <c r="Q63">
        <v>177558150</v>
      </c>
    </row>
    <row r="64" spans="1:17" x14ac:dyDescent="0.25">
      <c r="A64">
        <v>202508</v>
      </c>
      <c r="B64" t="s">
        <v>17</v>
      </c>
      <c r="C64" t="s">
        <v>47</v>
      </c>
      <c r="D64">
        <v>10666</v>
      </c>
      <c r="E64">
        <v>408</v>
      </c>
      <c r="F64">
        <v>11074</v>
      </c>
      <c r="G64">
        <v>4786</v>
      </c>
      <c r="H64">
        <v>195</v>
      </c>
      <c r="I64">
        <v>4981</v>
      </c>
      <c r="J64">
        <v>44.98</v>
      </c>
      <c r="K64">
        <v>5880</v>
      </c>
      <c r="L64">
        <v>213</v>
      </c>
      <c r="M64">
        <v>6093</v>
      </c>
      <c r="N64">
        <v>55.02</v>
      </c>
      <c r="O64">
        <v>17598900</v>
      </c>
      <c r="P64">
        <v>673200</v>
      </c>
      <c r="Q64">
        <v>18272100</v>
      </c>
    </row>
    <row r="65" spans="1:17" x14ac:dyDescent="0.25">
      <c r="A65">
        <v>202508</v>
      </c>
      <c r="B65" t="s">
        <v>17</v>
      </c>
      <c r="C65" t="s">
        <v>48</v>
      </c>
      <c r="D65">
        <v>280908</v>
      </c>
      <c r="E65">
        <v>21145</v>
      </c>
      <c r="F65">
        <v>302053</v>
      </c>
      <c r="G65">
        <v>83943</v>
      </c>
      <c r="H65">
        <v>9400</v>
      </c>
      <c r="I65">
        <v>93343</v>
      </c>
      <c r="J65">
        <v>30.9</v>
      </c>
      <c r="K65">
        <v>196965</v>
      </c>
      <c r="L65">
        <v>11745</v>
      </c>
      <c r="M65">
        <v>208710</v>
      </c>
      <c r="N65">
        <v>69.099999999999994</v>
      </c>
      <c r="O65">
        <v>463498200</v>
      </c>
      <c r="P65">
        <v>34889250</v>
      </c>
      <c r="Q65">
        <v>498387450</v>
      </c>
    </row>
    <row r="66" spans="1:17" x14ac:dyDescent="0.25">
      <c r="A66">
        <v>202508</v>
      </c>
      <c r="B66" t="s">
        <v>17</v>
      </c>
      <c r="C66" t="s">
        <v>49</v>
      </c>
      <c r="D66">
        <v>25531</v>
      </c>
      <c r="E66">
        <v>1341</v>
      </c>
      <c r="F66">
        <v>26872</v>
      </c>
      <c r="G66">
        <v>9536</v>
      </c>
      <c r="H66">
        <v>533</v>
      </c>
      <c r="I66">
        <v>10069</v>
      </c>
      <c r="J66">
        <v>37.47</v>
      </c>
      <c r="K66">
        <v>15995</v>
      </c>
      <c r="L66">
        <v>808</v>
      </c>
      <c r="M66">
        <v>16803</v>
      </c>
      <c r="N66">
        <v>62.53</v>
      </c>
      <c r="O66">
        <v>42126150</v>
      </c>
      <c r="P66">
        <v>2212650</v>
      </c>
      <c r="Q66">
        <v>44338800</v>
      </c>
    </row>
    <row r="67" spans="1:17" x14ac:dyDescent="0.25">
      <c r="A67">
        <v>202508</v>
      </c>
      <c r="B67" t="s">
        <v>17</v>
      </c>
      <c r="C67" t="s">
        <v>50</v>
      </c>
      <c r="D67">
        <v>0</v>
      </c>
      <c r="E67">
        <v>13010</v>
      </c>
      <c r="F67">
        <v>13010</v>
      </c>
      <c r="G67">
        <v>0</v>
      </c>
      <c r="H67">
        <v>5657</v>
      </c>
      <c r="I67">
        <v>5657</v>
      </c>
      <c r="J67">
        <v>43.48</v>
      </c>
      <c r="K67">
        <v>0</v>
      </c>
      <c r="L67">
        <v>7353</v>
      </c>
      <c r="M67">
        <v>7353</v>
      </c>
      <c r="N67">
        <v>56.52</v>
      </c>
      <c r="O67">
        <v>0</v>
      </c>
      <c r="P67">
        <v>21466500</v>
      </c>
      <c r="Q67">
        <v>21466500</v>
      </c>
    </row>
    <row r="68" spans="1:17" x14ac:dyDescent="0.25">
      <c r="A68">
        <v>202509</v>
      </c>
      <c r="B68" t="s">
        <v>17</v>
      </c>
      <c r="C68" t="s">
        <v>18</v>
      </c>
      <c r="D68">
        <v>46213</v>
      </c>
      <c r="E68">
        <v>3088</v>
      </c>
      <c r="F68">
        <v>49301</v>
      </c>
      <c r="G68">
        <v>20103</v>
      </c>
      <c r="H68">
        <v>1536</v>
      </c>
      <c r="I68">
        <v>21639</v>
      </c>
      <c r="J68">
        <v>43.89</v>
      </c>
      <c r="K68">
        <v>26110</v>
      </c>
      <c r="L68">
        <v>1552</v>
      </c>
      <c r="M68">
        <v>27662</v>
      </c>
      <c r="N68">
        <v>56.11</v>
      </c>
      <c r="O68">
        <v>76251450</v>
      </c>
      <c r="P68">
        <v>5095200</v>
      </c>
      <c r="Q68">
        <v>81346650</v>
      </c>
    </row>
    <row r="69" spans="1:17" x14ac:dyDescent="0.25">
      <c r="A69">
        <v>202509</v>
      </c>
      <c r="B69" t="s">
        <v>17</v>
      </c>
      <c r="C69" t="s">
        <v>19</v>
      </c>
      <c r="D69">
        <v>18789</v>
      </c>
      <c r="E69">
        <v>1143</v>
      </c>
      <c r="F69">
        <v>19932</v>
      </c>
      <c r="G69">
        <v>8483</v>
      </c>
      <c r="H69">
        <v>548</v>
      </c>
      <c r="I69">
        <v>9031</v>
      </c>
      <c r="J69">
        <v>45.31</v>
      </c>
      <c r="K69">
        <v>10306</v>
      </c>
      <c r="L69">
        <v>595</v>
      </c>
      <c r="M69">
        <v>10901</v>
      </c>
      <c r="N69">
        <v>54.69</v>
      </c>
      <c r="O69">
        <v>31001850</v>
      </c>
      <c r="P69">
        <v>1885950</v>
      </c>
      <c r="Q69">
        <v>32887800</v>
      </c>
    </row>
    <row r="70" spans="1:17" x14ac:dyDescent="0.25">
      <c r="A70">
        <v>202509</v>
      </c>
      <c r="B70" t="s">
        <v>17</v>
      </c>
      <c r="C70" t="s">
        <v>20</v>
      </c>
      <c r="D70">
        <v>36695</v>
      </c>
      <c r="E70">
        <v>1615</v>
      </c>
      <c r="F70">
        <v>38310</v>
      </c>
      <c r="G70">
        <v>14739</v>
      </c>
      <c r="H70">
        <v>781</v>
      </c>
      <c r="I70">
        <v>15520</v>
      </c>
      <c r="J70">
        <v>40.51</v>
      </c>
      <c r="K70">
        <v>21956</v>
      </c>
      <c r="L70">
        <v>834</v>
      </c>
      <c r="M70">
        <v>22790</v>
      </c>
      <c r="N70">
        <v>59.49</v>
      </c>
      <c r="O70">
        <v>60546750</v>
      </c>
      <c r="P70">
        <v>2664750</v>
      </c>
      <c r="Q70">
        <v>63211500</v>
      </c>
    </row>
    <row r="71" spans="1:17" x14ac:dyDescent="0.25">
      <c r="A71">
        <v>202509</v>
      </c>
      <c r="B71" t="s">
        <v>17</v>
      </c>
      <c r="C71" t="s">
        <v>21</v>
      </c>
      <c r="D71">
        <v>13575</v>
      </c>
      <c r="E71">
        <v>870</v>
      </c>
      <c r="F71">
        <v>14445</v>
      </c>
      <c r="G71">
        <v>5540</v>
      </c>
      <c r="H71">
        <v>479</v>
      </c>
      <c r="I71">
        <v>6019</v>
      </c>
      <c r="J71">
        <v>41.67</v>
      </c>
      <c r="K71">
        <v>8035</v>
      </c>
      <c r="L71">
        <v>391</v>
      </c>
      <c r="M71">
        <v>8426</v>
      </c>
      <c r="N71">
        <v>58.33</v>
      </c>
      <c r="O71">
        <v>22398750</v>
      </c>
      <c r="P71">
        <v>1435500</v>
      </c>
      <c r="Q71">
        <v>23834250</v>
      </c>
    </row>
    <row r="72" spans="1:17" x14ac:dyDescent="0.25">
      <c r="A72">
        <v>202509</v>
      </c>
      <c r="B72" t="s">
        <v>17</v>
      </c>
      <c r="C72" t="s">
        <v>22</v>
      </c>
      <c r="D72">
        <v>97878</v>
      </c>
      <c r="E72">
        <v>7588</v>
      </c>
      <c r="F72">
        <v>105466</v>
      </c>
      <c r="G72">
        <v>31293</v>
      </c>
      <c r="H72">
        <v>3552</v>
      </c>
      <c r="I72">
        <v>34845</v>
      </c>
      <c r="J72">
        <v>33.04</v>
      </c>
      <c r="K72">
        <v>66585</v>
      </c>
      <c r="L72">
        <v>4036</v>
      </c>
      <c r="M72">
        <v>70621</v>
      </c>
      <c r="N72">
        <v>66.959999999999994</v>
      </c>
      <c r="O72">
        <v>161498700</v>
      </c>
      <c r="P72">
        <v>12520200</v>
      </c>
      <c r="Q72">
        <v>174018900</v>
      </c>
    </row>
    <row r="73" spans="1:17" x14ac:dyDescent="0.25">
      <c r="A73">
        <v>202509</v>
      </c>
      <c r="B73" t="s">
        <v>17</v>
      </c>
      <c r="C73" t="s">
        <v>23</v>
      </c>
      <c r="D73">
        <v>51814</v>
      </c>
      <c r="E73">
        <v>1530</v>
      </c>
      <c r="F73">
        <v>53344</v>
      </c>
      <c r="G73">
        <v>20936</v>
      </c>
      <c r="H73">
        <v>755</v>
      </c>
      <c r="I73">
        <v>21691</v>
      </c>
      <c r="J73">
        <v>40.659999999999997</v>
      </c>
      <c r="K73">
        <v>30878</v>
      </c>
      <c r="L73">
        <v>775</v>
      </c>
      <c r="M73">
        <v>31653</v>
      </c>
      <c r="N73">
        <v>59.34</v>
      </c>
      <c r="O73">
        <v>85493100</v>
      </c>
      <c r="P73">
        <v>2524500</v>
      </c>
      <c r="Q73">
        <v>88017600</v>
      </c>
    </row>
    <row r="74" spans="1:17" x14ac:dyDescent="0.25">
      <c r="A74">
        <v>202509</v>
      </c>
      <c r="B74" t="s">
        <v>17</v>
      </c>
      <c r="C74" t="s">
        <v>24</v>
      </c>
      <c r="D74">
        <v>16445</v>
      </c>
      <c r="E74">
        <v>805</v>
      </c>
      <c r="F74">
        <v>17250</v>
      </c>
      <c r="G74">
        <v>6477</v>
      </c>
      <c r="H74">
        <v>486</v>
      </c>
      <c r="I74">
        <v>6963</v>
      </c>
      <c r="J74">
        <v>40.369999999999997</v>
      </c>
      <c r="K74">
        <v>9968</v>
      </c>
      <c r="L74">
        <v>319</v>
      </c>
      <c r="M74">
        <v>10287</v>
      </c>
      <c r="N74">
        <v>59.63</v>
      </c>
      <c r="O74">
        <v>27134250</v>
      </c>
      <c r="P74">
        <v>1328250</v>
      </c>
      <c r="Q74">
        <v>28462500</v>
      </c>
    </row>
    <row r="75" spans="1:17" x14ac:dyDescent="0.25">
      <c r="A75">
        <v>202509</v>
      </c>
      <c r="B75" t="s">
        <v>17</v>
      </c>
      <c r="C75" t="s">
        <v>25</v>
      </c>
      <c r="D75">
        <v>10477</v>
      </c>
      <c r="E75">
        <v>426</v>
      </c>
      <c r="F75">
        <v>10903</v>
      </c>
      <c r="G75">
        <v>5212</v>
      </c>
      <c r="H75">
        <v>201</v>
      </c>
      <c r="I75">
        <v>5413</v>
      </c>
      <c r="J75">
        <v>49.65</v>
      </c>
      <c r="K75">
        <v>5265</v>
      </c>
      <c r="L75">
        <v>225</v>
      </c>
      <c r="M75">
        <v>5490</v>
      </c>
      <c r="N75">
        <v>50.35</v>
      </c>
      <c r="O75">
        <v>17287050</v>
      </c>
      <c r="P75">
        <v>702900</v>
      </c>
      <c r="Q75">
        <v>17989950</v>
      </c>
    </row>
    <row r="76" spans="1:17" x14ac:dyDescent="0.25">
      <c r="A76">
        <v>202509</v>
      </c>
      <c r="B76" t="s">
        <v>17</v>
      </c>
      <c r="C76" t="s">
        <v>26</v>
      </c>
      <c r="D76">
        <v>32657</v>
      </c>
      <c r="E76">
        <v>1660</v>
      </c>
      <c r="F76">
        <v>34317</v>
      </c>
      <c r="G76">
        <v>10706</v>
      </c>
      <c r="H76">
        <v>831</v>
      </c>
      <c r="I76">
        <v>11537</v>
      </c>
      <c r="J76">
        <v>33.619999999999997</v>
      </c>
      <c r="K76">
        <v>21951</v>
      </c>
      <c r="L76">
        <v>829</v>
      </c>
      <c r="M76">
        <v>22780</v>
      </c>
      <c r="N76">
        <v>66.38</v>
      </c>
      <c r="O76">
        <v>53884050</v>
      </c>
      <c r="P76">
        <v>2739000</v>
      </c>
      <c r="Q76">
        <v>56623050</v>
      </c>
    </row>
    <row r="77" spans="1:17" x14ac:dyDescent="0.25">
      <c r="A77">
        <v>202509</v>
      </c>
      <c r="B77" t="s">
        <v>17</v>
      </c>
      <c r="C77" t="s">
        <v>27</v>
      </c>
      <c r="D77">
        <v>16405</v>
      </c>
      <c r="E77">
        <v>679</v>
      </c>
      <c r="F77">
        <v>17084</v>
      </c>
      <c r="G77">
        <v>6425</v>
      </c>
      <c r="H77">
        <v>369</v>
      </c>
      <c r="I77">
        <v>6794</v>
      </c>
      <c r="J77">
        <v>39.770000000000003</v>
      </c>
      <c r="K77">
        <v>9980</v>
      </c>
      <c r="L77">
        <v>310</v>
      </c>
      <c r="M77">
        <v>10290</v>
      </c>
      <c r="N77">
        <v>60.23</v>
      </c>
      <c r="O77">
        <v>27068250</v>
      </c>
      <c r="P77">
        <v>1120350</v>
      </c>
      <c r="Q77">
        <v>28188600</v>
      </c>
    </row>
    <row r="78" spans="1:17" x14ac:dyDescent="0.25">
      <c r="A78">
        <v>202509</v>
      </c>
      <c r="B78" t="s">
        <v>17</v>
      </c>
      <c r="C78" t="s">
        <v>28</v>
      </c>
      <c r="D78">
        <v>15855</v>
      </c>
      <c r="E78">
        <v>776</v>
      </c>
      <c r="F78">
        <v>16631</v>
      </c>
      <c r="G78">
        <v>6495</v>
      </c>
      <c r="H78">
        <v>336</v>
      </c>
      <c r="I78">
        <v>6831</v>
      </c>
      <c r="J78">
        <v>41.07</v>
      </c>
      <c r="K78">
        <v>9360</v>
      </c>
      <c r="L78">
        <v>440</v>
      </c>
      <c r="M78">
        <v>9800</v>
      </c>
      <c r="N78">
        <v>58.93</v>
      </c>
      <c r="O78">
        <v>26160750</v>
      </c>
      <c r="P78">
        <v>1280400</v>
      </c>
      <c r="Q78">
        <v>27441150</v>
      </c>
    </row>
    <row r="79" spans="1:17" x14ac:dyDescent="0.25">
      <c r="A79">
        <v>202509</v>
      </c>
      <c r="B79" t="s">
        <v>17</v>
      </c>
      <c r="C79" t="s">
        <v>29</v>
      </c>
      <c r="D79">
        <v>9834</v>
      </c>
      <c r="E79">
        <v>1078</v>
      </c>
      <c r="F79">
        <v>10912</v>
      </c>
      <c r="G79">
        <v>4306</v>
      </c>
      <c r="H79">
        <v>499</v>
      </c>
      <c r="I79">
        <v>4805</v>
      </c>
      <c r="J79">
        <v>44.03</v>
      </c>
      <c r="K79">
        <v>5528</v>
      </c>
      <c r="L79">
        <v>579</v>
      </c>
      <c r="M79">
        <v>6107</v>
      </c>
      <c r="N79">
        <v>55.97</v>
      </c>
      <c r="O79">
        <v>16226100</v>
      </c>
      <c r="P79">
        <v>1778700</v>
      </c>
      <c r="Q79">
        <v>18004800</v>
      </c>
    </row>
    <row r="80" spans="1:17" x14ac:dyDescent="0.25">
      <c r="A80">
        <v>202509</v>
      </c>
      <c r="B80" t="s">
        <v>17</v>
      </c>
      <c r="C80" t="s">
        <v>30</v>
      </c>
      <c r="D80">
        <v>29283</v>
      </c>
      <c r="E80">
        <v>1029</v>
      </c>
      <c r="F80">
        <v>30312</v>
      </c>
      <c r="G80">
        <v>10315</v>
      </c>
      <c r="H80">
        <v>586</v>
      </c>
      <c r="I80">
        <v>10901</v>
      </c>
      <c r="J80">
        <v>35.96</v>
      </c>
      <c r="K80">
        <v>18968</v>
      </c>
      <c r="L80">
        <v>443</v>
      </c>
      <c r="M80">
        <v>19411</v>
      </c>
      <c r="N80">
        <v>64.040000000000006</v>
      </c>
      <c r="O80">
        <v>48316950</v>
      </c>
      <c r="P80">
        <v>1697850</v>
      </c>
      <c r="Q80">
        <v>50014800</v>
      </c>
    </row>
    <row r="81" spans="1:17" x14ac:dyDescent="0.25">
      <c r="A81">
        <v>202509</v>
      </c>
      <c r="B81" t="s">
        <v>17</v>
      </c>
      <c r="C81" t="s">
        <v>31</v>
      </c>
      <c r="D81">
        <v>30554</v>
      </c>
      <c r="E81">
        <v>996</v>
      </c>
      <c r="F81">
        <v>31550</v>
      </c>
      <c r="G81">
        <v>9567</v>
      </c>
      <c r="H81">
        <v>509</v>
      </c>
      <c r="I81">
        <v>10076</v>
      </c>
      <c r="J81">
        <v>31.94</v>
      </c>
      <c r="K81">
        <v>20987</v>
      </c>
      <c r="L81">
        <v>487</v>
      </c>
      <c r="M81">
        <v>21474</v>
      </c>
      <c r="N81">
        <v>68.06</v>
      </c>
      <c r="O81">
        <v>50414100</v>
      </c>
      <c r="P81">
        <v>1643400</v>
      </c>
      <c r="Q81">
        <v>52057500</v>
      </c>
    </row>
    <row r="82" spans="1:17" x14ac:dyDescent="0.25">
      <c r="A82">
        <v>202509</v>
      </c>
      <c r="B82" t="s">
        <v>17</v>
      </c>
      <c r="C82" t="s">
        <v>32</v>
      </c>
      <c r="D82">
        <v>57134</v>
      </c>
      <c r="E82">
        <v>4355</v>
      </c>
      <c r="F82">
        <v>61489</v>
      </c>
      <c r="G82">
        <v>19703</v>
      </c>
      <c r="H82">
        <v>1970</v>
      </c>
      <c r="I82">
        <v>21673</v>
      </c>
      <c r="J82">
        <v>35.25</v>
      </c>
      <c r="K82">
        <v>37431</v>
      </c>
      <c r="L82">
        <v>2385</v>
      </c>
      <c r="M82">
        <v>39816</v>
      </c>
      <c r="N82">
        <v>64.75</v>
      </c>
      <c r="O82">
        <v>94271100</v>
      </c>
      <c r="P82">
        <v>7185750</v>
      </c>
      <c r="Q82">
        <v>101456850</v>
      </c>
    </row>
    <row r="83" spans="1:17" x14ac:dyDescent="0.25">
      <c r="A83">
        <v>202509</v>
      </c>
      <c r="B83" t="s">
        <v>17</v>
      </c>
      <c r="C83" t="s">
        <v>33</v>
      </c>
      <c r="D83">
        <v>28841</v>
      </c>
      <c r="E83">
        <v>3065</v>
      </c>
      <c r="F83">
        <v>31906</v>
      </c>
      <c r="G83">
        <v>12904</v>
      </c>
      <c r="H83">
        <v>1570</v>
      </c>
      <c r="I83">
        <v>14474</v>
      </c>
      <c r="J83">
        <v>45.36</v>
      </c>
      <c r="K83">
        <v>15937</v>
      </c>
      <c r="L83">
        <v>1495</v>
      </c>
      <c r="M83">
        <v>17432</v>
      </c>
      <c r="N83">
        <v>54.64</v>
      </c>
      <c r="O83">
        <v>47587650</v>
      </c>
      <c r="P83">
        <v>5057250</v>
      </c>
      <c r="Q83">
        <v>52644900</v>
      </c>
    </row>
    <row r="84" spans="1:17" x14ac:dyDescent="0.25">
      <c r="A84">
        <v>202509</v>
      </c>
      <c r="B84" t="s">
        <v>17</v>
      </c>
      <c r="C84" t="s">
        <v>34</v>
      </c>
      <c r="D84">
        <v>21943</v>
      </c>
      <c r="E84">
        <v>1108</v>
      </c>
      <c r="F84">
        <v>23051</v>
      </c>
      <c r="G84">
        <v>6029</v>
      </c>
      <c r="H84">
        <v>575</v>
      </c>
      <c r="I84">
        <v>6604</v>
      </c>
      <c r="J84">
        <v>28.65</v>
      </c>
      <c r="K84">
        <v>15914</v>
      </c>
      <c r="L84">
        <v>533</v>
      </c>
      <c r="M84">
        <v>16447</v>
      </c>
      <c r="N84">
        <v>71.349999999999994</v>
      </c>
      <c r="O84">
        <v>36205950</v>
      </c>
      <c r="P84">
        <v>1828200</v>
      </c>
      <c r="Q84">
        <v>38034150</v>
      </c>
    </row>
    <row r="85" spans="1:17" x14ac:dyDescent="0.25">
      <c r="A85">
        <v>202509</v>
      </c>
      <c r="B85" t="s">
        <v>17</v>
      </c>
      <c r="C85" t="s">
        <v>35</v>
      </c>
      <c r="D85">
        <v>20747</v>
      </c>
      <c r="E85">
        <v>770</v>
      </c>
      <c r="F85">
        <v>21517</v>
      </c>
      <c r="G85">
        <v>8349</v>
      </c>
      <c r="H85">
        <v>415</v>
      </c>
      <c r="I85">
        <v>8764</v>
      </c>
      <c r="J85">
        <v>40.729999999999997</v>
      </c>
      <c r="K85">
        <v>12398</v>
      </c>
      <c r="L85">
        <v>355</v>
      </c>
      <c r="M85">
        <v>12753</v>
      </c>
      <c r="N85">
        <v>59.27</v>
      </c>
      <c r="O85">
        <v>34232550</v>
      </c>
      <c r="P85">
        <v>1270500</v>
      </c>
      <c r="Q85">
        <v>35503050</v>
      </c>
    </row>
    <row r="86" spans="1:17" x14ac:dyDescent="0.25">
      <c r="A86">
        <v>202509</v>
      </c>
      <c r="B86" t="s">
        <v>17</v>
      </c>
      <c r="C86" t="s">
        <v>36</v>
      </c>
      <c r="D86">
        <v>40348</v>
      </c>
      <c r="E86">
        <v>2073</v>
      </c>
      <c r="F86">
        <v>42421</v>
      </c>
      <c r="G86">
        <v>17081</v>
      </c>
      <c r="H86">
        <v>857</v>
      </c>
      <c r="I86">
        <v>17938</v>
      </c>
      <c r="J86">
        <v>42.29</v>
      </c>
      <c r="K86">
        <v>23267</v>
      </c>
      <c r="L86">
        <v>1216</v>
      </c>
      <c r="M86">
        <v>24483</v>
      </c>
      <c r="N86">
        <v>57.71</v>
      </c>
      <c r="O86">
        <v>66574200</v>
      </c>
      <c r="P86">
        <v>3420450</v>
      </c>
      <c r="Q86">
        <v>69994650</v>
      </c>
    </row>
    <row r="87" spans="1:17" x14ac:dyDescent="0.25">
      <c r="A87">
        <v>202509</v>
      </c>
      <c r="B87" t="s">
        <v>17</v>
      </c>
      <c r="C87" t="s">
        <v>37</v>
      </c>
      <c r="D87">
        <v>5027</v>
      </c>
      <c r="E87">
        <v>344</v>
      </c>
      <c r="F87">
        <v>5371</v>
      </c>
      <c r="G87">
        <v>2397</v>
      </c>
      <c r="H87">
        <v>164</v>
      </c>
      <c r="I87">
        <v>2561</v>
      </c>
      <c r="J87">
        <v>47.68</v>
      </c>
      <c r="K87">
        <v>2630</v>
      </c>
      <c r="L87">
        <v>180</v>
      </c>
      <c r="M87">
        <v>2810</v>
      </c>
      <c r="N87">
        <v>52.32</v>
      </c>
      <c r="O87">
        <v>8294550</v>
      </c>
      <c r="P87">
        <v>567600</v>
      </c>
      <c r="Q87">
        <v>8862150</v>
      </c>
    </row>
    <row r="88" spans="1:17" x14ac:dyDescent="0.25">
      <c r="A88">
        <v>202509</v>
      </c>
      <c r="B88" t="s">
        <v>17</v>
      </c>
      <c r="C88" t="s">
        <v>38</v>
      </c>
      <c r="D88">
        <v>26894</v>
      </c>
      <c r="E88">
        <v>1279</v>
      </c>
      <c r="F88">
        <v>28173</v>
      </c>
      <c r="G88">
        <v>8303</v>
      </c>
      <c r="H88">
        <v>604</v>
      </c>
      <c r="I88">
        <v>8907</v>
      </c>
      <c r="J88">
        <v>31.62</v>
      </c>
      <c r="K88">
        <v>18591</v>
      </c>
      <c r="L88">
        <v>675</v>
      </c>
      <c r="M88">
        <v>19266</v>
      </c>
      <c r="N88">
        <v>68.38</v>
      </c>
      <c r="O88">
        <v>44375100</v>
      </c>
      <c r="P88">
        <v>2110350</v>
      </c>
      <c r="Q88">
        <v>46485450</v>
      </c>
    </row>
    <row r="89" spans="1:17" x14ac:dyDescent="0.25">
      <c r="A89">
        <v>202509</v>
      </c>
      <c r="B89" t="s">
        <v>17</v>
      </c>
      <c r="C89" t="s">
        <v>39</v>
      </c>
      <c r="D89">
        <v>40322</v>
      </c>
      <c r="E89">
        <v>2686</v>
      </c>
      <c r="F89">
        <v>43008</v>
      </c>
      <c r="G89">
        <v>15635</v>
      </c>
      <c r="H89">
        <v>1471</v>
      </c>
      <c r="I89">
        <v>17106</v>
      </c>
      <c r="J89">
        <v>39.770000000000003</v>
      </c>
      <c r="K89">
        <v>24687</v>
      </c>
      <c r="L89">
        <v>1215</v>
      </c>
      <c r="M89">
        <v>25902</v>
      </c>
      <c r="N89">
        <v>60.23</v>
      </c>
      <c r="O89">
        <v>66531300</v>
      </c>
      <c r="P89">
        <v>4431900</v>
      </c>
      <c r="Q89">
        <v>70963200</v>
      </c>
    </row>
    <row r="90" spans="1:17" x14ac:dyDescent="0.25">
      <c r="A90">
        <v>202509</v>
      </c>
      <c r="B90" t="s">
        <v>17</v>
      </c>
      <c r="C90" t="s">
        <v>40</v>
      </c>
      <c r="D90">
        <v>21632</v>
      </c>
      <c r="E90">
        <v>1854</v>
      </c>
      <c r="F90">
        <v>23486</v>
      </c>
      <c r="G90">
        <v>8934</v>
      </c>
      <c r="H90">
        <v>1031</v>
      </c>
      <c r="I90">
        <v>9965</v>
      </c>
      <c r="J90">
        <v>42.43</v>
      </c>
      <c r="K90">
        <v>12698</v>
      </c>
      <c r="L90">
        <v>823</v>
      </c>
      <c r="M90">
        <v>13521</v>
      </c>
      <c r="N90">
        <v>57.57</v>
      </c>
      <c r="O90">
        <v>35692800</v>
      </c>
      <c r="P90">
        <v>3059100</v>
      </c>
      <c r="Q90">
        <v>38751900</v>
      </c>
    </row>
    <row r="91" spans="1:17" x14ac:dyDescent="0.25">
      <c r="A91">
        <v>202509</v>
      </c>
      <c r="B91" t="s">
        <v>17</v>
      </c>
      <c r="C91" t="s">
        <v>41</v>
      </c>
      <c r="D91">
        <v>81460</v>
      </c>
      <c r="E91">
        <v>5382</v>
      </c>
      <c r="F91">
        <v>86842</v>
      </c>
      <c r="G91">
        <v>23663</v>
      </c>
      <c r="H91">
        <v>2393</v>
      </c>
      <c r="I91">
        <v>26056</v>
      </c>
      <c r="J91">
        <v>30</v>
      </c>
      <c r="K91">
        <v>57797</v>
      </c>
      <c r="L91">
        <v>2989</v>
      </c>
      <c r="M91">
        <v>60786</v>
      </c>
      <c r="N91">
        <v>70</v>
      </c>
      <c r="O91">
        <v>134409000</v>
      </c>
      <c r="P91">
        <v>8880300</v>
      </c>
      <c r="Q91">
        <v>143289300</v>
      </c>
    </row>
    <row r="92" spans="1:17" x14ac:dyDescent="0.25">
      <c r="A92">
        <v>202509</v>
      </c>
      <c r="B92" t="s">
        <v>17</v>
      </c>
      <c r="C92" t="s">
        <v>42</v>
      </c>
      <c r="D92">
        <v>13770</v>
      </c>
      <c r="E92">
        <v>594</v>
      </c>
      <c r="F92">
        <v>14364</v>
      </c>
      <c r="G92">
        <v>6283</v>
      </c>
      <c r="H92">
        <v>284</v>
      </c>
      <c r="I92">
        <v>6567</v>
      </c>
      <c r="J92">
        <v>45.72</v>
      </c>
      <c r="K92">
        <v>7487</v>
      </c>
      <c r="L92">
        <v>310</v>
      </c>
      <c r="M92">
        <v>7797</v>
      </c>
      <c r="N92">
        <v>54.28</v>
      </c>
      <c r="O92">
        <v>22720500</v>
      </c>
      <c r="P92">
        <v>980100</v>
      </c>
      <c r="Q92">
        <v>23700600</v>
      </c>
    </row>
    <row r="93" spans="1:17" x14ac:dyDescent="0.25">
      <c r="A93">
        <v>202509</v>
      </c>
      <c r="B93" t="s">
        <v>17</v>
      </c>
      <c r="C93" t="s">
        <v>43</v>
      </c>
      <c r="D93">
        <v>52622</v>
      </c>
      <c r="E93">
        <v>2357</v>
      </c>
      <c r="F93">
        <v>54979</v>
      </c>
      <c r="G93">
        <v>23547</v>
      </c>
      <c r="H93">
        <v>1167</v>
      </c>
      <c r="I93">
        <v>24714</v>
      </c>
      <c r="J93">
        <v>44.95</v>
      </c>
      <c r="K93">
        <v>29075</v>
      </c>
      <c r="L93">
        <v>1190</v>
      </c>
      <c r="M93">
        <v>30265</v>
      </c>
      <c r="N93">
        <v>55.05</v>
      </c>
      <c r="O93">
        <v>86826300</v>
      </c>
      <c r="P93">
        <v>3889050</v>
      </c>
      <c r="Q93">
        <v>90715350</v>
      </c>
    </row>
    <row r="94" spans="1:17" x14ac:dyDescent="0.25">
      <c r="A94">
        <v>202509</v>
      </c>
      <c r="B94" t="s">
        <v>17</v>
      </c>
      <c r="C94" t="s">
        <v>44</v>
      </c>
      <c r="D94">
        <v>45016</v>
      </c>
      <c r="E94">
        <v>1675</v>
      </c>
      <c r="F94">
        <v>46691</v>
      </c>
      <c r="G94">
        <v>13774</v>
      </c>
      <c r="H94">
        <v>824</v>
      </c>
      <c r="I94">
        <v>14598</v>
      </c>
      <c r="J94">
        <v>31.27</v>
      </c>
      <c r="K94">
        <v>31242</v>
      </c>
      <c r="L94">
        <v>851</v>
      </c>
      <c r="M94">
        <v>32093</v>
      </c>
      <c r="N94">
        <v>68.73</v>
      </c>
      <c r="O94">
        <v>74276400</v>
      </c>
      <c r="P94">
        <v>2763750</v>
      </c>
      <c r="Q94">
        <v>77040150</v>
      </c>
    </row>
    <row r="95" spans="1:17" x14ac:dyDescent="0.25">
      <c r="A95">
        <v>202509</v>
      </c>
      <c r="B95" t="s">
        <v>17</v>
      </c>
      <c r="C95" t="s">
        <v>45</v>
      </c>
      <c r="D95">
        <v>26972</v>
      </c>
      <c r="E95">
        <v>1213</v>
      </c>
      <c r="F95">
        <v>28185</v>
      </c>
      <c r="G95">
        <v>10447</v>
      </c>
      <c r="H95">
        <v>618</v>
      </c>
      <c r="I95">
        <v>11065</v>
      </c>
      <c r="J95">
        <v>39.26</v>
      </c>
      <c r="K95">
        <v>16525</v>
      </c>
      <c r="L95">
        <v>595</v>
      </c>
      <c r="M95">
        <v>17120</v>
      </c>
      <c r="N95">
        <v>60.74</v>
      </c>
      <c r="O95">
        <v>44503800</v>
      </c>
      <c r="P95">
        <v>2001450</v>
      </c>
      <c r="Q95">
        <v>46505250</v>
      </c>
    </row>
    <row r="96" spans="1:17" x14ac:dyDescent="0.25">
      <c r="A96">
        <v>202509</v>
      </c>
      <c r="B96" t="s">
        <v>17</v>
      </c>
      <c r="C96" t="s">
        <v>46</v>
      </c>
      <c r="D96">
        <v>100907</v>
      </c>
      <c r="E96">
        <v>6527</v>
      </c>
      <c r="F96">
        <v>107434</v>
      </c>
      <c r="G96">
        <v>33717</v>
      </c>
      <c r="H96">
        <v>4119</v>
      </c>
      <c r="I96">
        <v>37836</v>
      </c>
      <c r="J96">
        <v>35.22</v>
      </c>
      <c r="K96">
        <v>67190</v>
      </c>
      <c r="L96">
        <v>2408</v>
      </c>
      <c r="M96">
        <v>69598</v>
      </c>
      <c r="N96">
        <v>64.78</v>
      </c>
      <c r="O96">
        <v>166496550</v>
      </c>
      <c r="P96">
        <v>10769550</v>
      </c>
      <c r="Q96">
        <v>177266100</v>
      </c>
    </row>
    <row r="97" spans="1:17" x14ac:dyDescent="0.25">
      <c r="A97">
        <v>202509</v>
      </c>
      <c r="B97" t="s">
        <v>17</v>
      </c>
      <c r="C97" t="s">
        <v>47</v>
      </c>
      <c r="D97">
        <v>10604</v>
      </c>
      <c r="E97">
        <v>408</v>
      </c>
      <c r="F97">
        <v>11012</v>
      </c>
      <c r="G97">
        <v>4746</v>
      </c>
      <c r="H97">
        <v>194</v>
      </c>
      <c r="I97">
        <v>4940</v>
      </c>
      <c r="J97">
        <v>44.86</v>
      </c>
      <c r="K97">
        <v>5858</v>
      </c>
      <c r="L97">
        <v>214</v>
      </c>
      <c r="M97">
        <v>6072</v>
      </c>
      <c r="N97">
        <v>55.14</v>
      </c>
      <c r="O97">
        <v>17496600</v>
      </c>
      <c r="P97">
        <v>673200</v>
      </c>
      <c r="Q97">
        <v>18169800</v>
      </c>
    </row>
    <row r="98" spans="1:17" x14ac:dyDescent="0.25">
      <c r="A98">
        <v>202509</v>
      </c>
      <c r="B98" t="s">
        <v>17</v>
      </c>
      <c r="C98" t="s">
        <v>48</v>
      </c>
      <c r="D98">
        <v>276000</v>
      </c>
      <c r="E98">
        <v>21016</v>
      </c>
      <c r="F98">
        <v>297016</v>
      </c>
      <c r="G98">
        <v>81646</v>
      </c>
      <c r="H98">
        <v>9238</v>
      </c>
      <c r="I98">
        <v>90884</v>
      </c>
      <c r="J98">
        <v>30.6</v>
      </c>
      <c r="K98">
        <v>194354</v>
      </c>
      <c r="L98">
        <v>11778</v>
      </c>
      <c r="M98">
        <v>206132</v>
      </c>
      <c r="N98">
        <v>69.400000000000006</v>
      </c>
      <c r="O98">
        <v>455400000</v>
      </c>
      <c r="P98">
        <v>34676400</v>
      </c>
      <c r="Q98">
        <v>490076400</v>
      </c>
    </row>
    <row r="99" spans="1:17" x14ac:dyDescent="0.25">
      <c r="A99">
        <v>202509</v>
      </c>
      <c r="B99" t="s">
        <v>17</v>
      </c>
      <c r="C99" t="s">
        <v>49</v>
      </c>
      <c r="D99">
        <v>25405</v>
      </c>
      <c r="E99">
        <v>1340</v>
      </c>
      <c r="F99">
        <v>26745</v>
      </c>
      <c r="G99">
        <v>9471</v>
      </c>
      <c r="H99">
        <v>532</v>
      </c>
      <c r="I99">
        <v>10003</v>
      </c>
      <c r="J99">
        <v>37.4</v>
      </c>
      <c r="K99">
        <v>15934</v>
      </c>
      <c r="L99">
        <v>808</v>
      </c>
      <c r="M99">
        <v>16742</v>
      </c>
      <c r="N99">
        <v>62.6</v>
      </c>
      <c r="O99">
        <v>41918250</v>
      </c>
      <c r="P99">
        <v>2211000</v>
      </c>
      <c r="Q99">
        <v>44129250</v>
      </c>
    </row>
    <row r="100" spans="1:17" x14ac:dyDescent="0.25">
      <c r="A100">
        <v>202509</v>
      </c>
      <c r="B100" t="s">
        <v>17</v>
      </c>
      <c r="C100" t="s">
        <v>50</v>
      </c>
      <c r="D100">
        <v>0</v>
      </c>
      <c r="E100">
        <v>13210</v>
      </c>
      <c r="F100">
        <v>13210</v>
      </c>
      <c r="G100">
        <v>0</v>
      </c>
      <c r="H100">
        <v>5729</v>
      </c>
      <c r="I100">
        <v>5729</v>
      </c>
      <c r="J100">
        <v>43.37</v>
      </c>
      <c r="K100">
        <v>0</v>
      </c>
      <c r="L100">
        <v>7481</v>
      </c>
      <c r="M100">
        <v>7481</v>
      </c>
      <c r="N100">
        <v>56.63</v>
      </c>
      <c r="O100">
        <v>0</v>
      </c>
      <c r="P100">
        <v>21796500</v>
      </c>
      <c r="Q100">
        <v>21796500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topLeftCell="C1" workbookViewId="0">
      <selection activeCell="R12" sqref="R12"/>
    </sheetView>
  </sheetViews>
  <sheetFormatPr baseColWidth="10" defaultRowHeight="15" x14ac:dyDescent="0.25"/>
  <cols>
    <col min="1" max="1" width="25.5703125" bestFit="1" customWidth="1"/>
    <col min="2" max="2" width="40.7109375" bestFit="1" customWidth="1"/>
    <col min="3" max="3" width="18.28515625" customWidth="1"/>
    <col min="8" max="8" width="16.5703125" bestFit="1" customWidth="1"/>
    <col min="9" max="9" width="12.7109375" bestFit="1" customWidth="1"/>
  </cols>
  <sheetData>
    <row r="3" spans="1:9" x14ac:dyDescent="0.25">
      <c r="A3" s="3" t="s">
        <v>75</v>
      </c>
      <c r="B3" t="s">
        <v>76</v>
      </c>
      <c r="C3" s="4" t="s">
        <v>81</v>
      </c>
      <c r="D3" s="4" t="s">
        <v>63</v>
      </c>
      <c r="E3" s="4" t="s">
        <v>77</v>
      </c>
      <c r="H3" s="3" t="s">
        <v>75</v>
      </c>
      <c r="I3" t="s">
        <v>84</v>
      </c>
    </row>
    <row r="4" spans="1:9" x14ac:dyDescent="0.25">
      <c r="A4" s="1" t="s">
        <v>18</v>
      </c>
      <c r="B4" s="11">
        <v>45105.666666666664</v>
      </c>
      <c r="C4" s="2" t="s">
        <v>64</v>
      </c>
      <c r="D4" s="6">
        <f>B4/SUM($B$4:$B$35)</f>
        <v>3.552342426940016E-2</v>
      </c>
      <c r="E4" s="5">
        <f>$B$36*D4+B4</f>
        <v>45109.822907306181</v>
      </c>
      <c r="H4" s="1" t="s">
        <v>68</v>
      </c>
      <c r="I4" s="7">
        <v>8.6165377649516303E-2</v>
      </c>
    </row>
    <row r="5" spans="1:9" x14ac:dyDescent="0.25">
      <c r="A5" s="1" t="s">
        <v>19</v>
      </c>
      <c r="B5" s="11">
        <v>18347</v>
      </c>
      <c r="C5" s="2" t="s">
        <v>65</v>
      </c>
      <c r="D5" s="6">
        <f t="shared" ref="D5:D35" si="0">B5/SUM($B$4:$B$35)</f>
        <v>1.4449365528441026E-2</v>
      </c>
      <c r="E5" s="5">
        <f t="shared" ref="E5:E35" si="1">$B$36*D5+B5</f>
        <v>18348.690575766828</v>
      </c>
      <c r="H5" s="1" t="s">
        <v>66</v>
      </c>
      <c r="I5" s="7">
        <v>5.3006208861468965E-2</v>
      </c>
    </row>
    <row r="6" spans="1:9" x14ac:dyDescent="0.25">
      <c r="A6" s="1" t="s">
        <v>20</v>
      </c>
      <c r="B6" s="11">
        <v>36619</v>
      </c>
      <c r="C6" s="2" t="s">
        <v>65</v>
      </c>
      <c r="D6" s="6">
        <f t="shared" si="0"/>
        <v>2.8839664047854249E-2</v>
      </c>
      <c r="E6" s="5">
        <f t="shared" si="1"/>
        <v>36622.3742406936</v>
      </c>
      <c r="H6" s="1" t="s">
        <v>71</v>
      </c>
      <c r="I6" s="7">
        <v>0.13009784384415443</v>
      </c>
    </row>
    <row r="7" spans="1:9" x14ac:dyDescent="0.25">
      <c r="A7" s="1" t="s">
        <v>21</v>
      </c>
      <c r="B7" s="11">
        <v>12296.333333333334</v>
      </c>
      <c r="C7" s="2" t="s">
        <v>66</v>
      </c>
      <c r="D7" s="6">
        <f t="shared" si="0"/>
        <v>9.6841017601181131E-3</v>
      </c>
      <c r="E7" s="5">
        <f t="shared" si="1"/>
        <v>12297.466373239267</v>
      </c>
      <c r="H7" s="1" t="s">
        <v>73</v>
      </c>
      <c r="I7" s="7">
        <v>7.9654093094331579E-2</v>
      </c>
    </row>
    <row r="8" spans="1:9" x14ac:dyDescent="0.25">
      <c r="A8" s="1" t="s">
        <v>22</v>
      </c>
      <c r="B8" s="11">
        <v>95314</v>
      </c>
      <c r="C8" s="2" t="s">
        <v>67</v>
      </c>
      <c r="D8" s="6">
        <f t="shared" si="0"/>
        <v>7.5065505313011829E-2</v>
      </c>
      <c r="E8" s="5">
        <f t="shared" si="1"/>
        <v>95322.782664121623</v>
      </c>
      <c r="H8" s="1" t="s">
        <v>70</v>
      </c>
      <c r="I8" s="7">
        <v>5.0019780885023298E-2</v>
      </c>
    </row>
    <row r="9" spans="1:9" x14ac:dyDescent="0.25">
      <c r="A9" s="1" t="s">
        <v>23</v>
      </c>
      <c r="B9" s="11">
        <v>49995.333333333336</v>
      </c>
      <c r="C9" s="2" t="s">
        <v>68</v>
      </c>
      <c r="D9" s="6">
        <f t="shared" si="0"/>
        <v>3.937433073797271E-2</v>
      </c>
      <c r="E9" s="5">
        <f t="shared" si="1"/>
        <v>49999.940130029681</v>
      </c>
      <c r="H9" s="1" t="s">
        <v>65</v>
      </c>
      <c r="I9" s="7">
        <v>5.4469758085157818E-2</v>
      </c>
    </row>
    <row r="10" spans="1:9" x14ac:dyDescent="0.25">
      <c r="A10" s="1" t="s">
        <v>24</v>
      </c>
      <c r="B10" s="11">
        <v>15988</v>
      </c>
      <c r="C10" s="2" t="s">
        <v>69</v>
      </c>
      <c r="D10" s="6">
        <f t="shared" si="0"/>
        <v>1.2591511204486571E-2</v>
      </c>
      <c r="E10" s="5">
        <f t="shared" si="1"/>
        <v>15989.473206810924</v>
      </c>
      <c r="H10" s="1" t="s">
        <v>72</v>
      </c>
      <c r="I10" s="7">
        <v>7.9429375939985808E-2</v>
      </c>
    </row>
    <row r="11" spans="1:9" x14ac:dyDescent="0.25">
      <c r="A11" s="1" t="s">
        <v>25</v>
      </c>
      <c r="B11" s="11">
        <v>10276.666666666666</v>
      </c>
      <c r="C11" s="2" t="s">
        <v>70</v>
      </c>
      <c r="D11" s="6">
        <f t="shared" si="0"/>
        <v>8.0934928370094434E-3</v>
      </c>
      <c r="E11" s="5">
        <f t="shared" si="1"/>
        <v>10277.613605328595</v>
      </c>
      <c r="H11" s="1" t="s">
        <v>67</v>
      </c>
      <c r="I11" s="7">
        <v>0.27991645562243106</v>
      </c>
    </row>
    <row r="12" spans="1:9" x14ac:dyDescent="0.25">
      <c r="A12" s="1" t="s">
        <v>26</v>
      </c>
      <c r="B12" s="11">
        <v>31468</v>
      </c>
      <c r="C12" s="2" t="s">
        <v>71</v>
      </c>
      <c r="D12" s="6">
        <f t="shared" si="0"/>
        <v>2.4782941867824832E-2</v>
      </c>
      <c r="E12" s="5">
        <f t="shared" si="1"/>
        <v>31470.899604198534</v>
      </c>
      <c r="H12" s="1" t="s">
        <v>64</v>
      </c>
      <c r="I12" s="7">
        <v>0.12828750564746233</v>
      </c>
    </row>
    <row r="13" spans="1:9" x14ac:dyDescent="0.25">
      <c r="A13" s="1" t="s">
        <v>27</v>
      </c>
      <c r="B13" s="11">
        <v>16134.333333333334</v>
      </c>
      <c r="C13" s="2" t="s">
        <v>72</v>
      </c>
      <c r="D13" s="6">
        <f t="shared" si="0"/>
        <v>1.2706757502100815E-2</v>
      </c>
      <c r="E13" s="5">
        <f t="shared" si="1"/>
        <v>16135.82002396108</v>
      </c>
      <c r="H13" s="1" t="s">
        <v>69</v>
      </c>
      <c r="I13" s="7">
        <v>5.8953600370468276E-2</v>
      </c>
    </row>
    <row r="14" spans="1:9" x14ac:dyDescent="0.25">
      <c r="A14" s="1" t="s">
        <v>28</v>
      </c>
      <c r="B14" s="11">
        <v>14939</v>
      </c>
      <c r="C14" s="2" t="s">
        <v>68</v>
      </c>
      <c r="D14" s="6">
        <f t="shared" si="0"/>
        <v>1.1765360638217719E-2</v>
      </c>
      <c r="E14" s="5">
        <f t="shared" si="1"/>
        <v>14940.376547194672</v>
      </c>
      <c r="H14" s="1" t="s">
        <v>74</v>
      </c>
      <c r="I14" s="7">
        <v>0.99999999999999978</v>
      </c>
    </row>
    <row r="15" spans="1:9" x14ac:dyDescent="0.25">
      <c r="A15" s="1" t="s">
        <v>29</v>
      </c>
      <c r="B15" s="11">
        <v>9336.3333333333339</v>
      </c>
      <c r="C15" s="2" t="s">
        <v>65</v>
      </c>
      <c r="D15" s="6">
        <f t="shared" si="0"/>
        <v>7.3529238038208735E-3</v>
      </c>
      <c r="E15" s="5">
        <f t="shared" si="1"/>
        <v>9337.1936254183802</v>
      </c>
    </row>
    <row r="16" spans="1:9" x14ac:dyDescent="0.25">
      <c r="A16" s="1" t="s">
        <v>30</v>
      </c>
      <c r="B16" s="11">
        <v>28344.666666666668</v>
      </c>
      <c r="C16" s="2" t="s">
        <v>69</v>
      </c>
      <c r="D16" s="6">
        <f t="shared" si="0"/>
        <v>2.2323129091867049E-2</v>
      </c>
      <c r="E16" s="5">
        <f t="shared" si="1"/>
        <v>28347.278472770417</v>
      </c>
    </row>
    <row r="17" spans="1:5" x14ac:dyDescent="0.25">
      <c r="A17" s="1" t="s">
        <v>31</v>
      </c>
      <c r="B17" s="11">
        <v>30523.333333333332</v>
      </c>
      <c r="C17" s="2" t="s">
        <v>69</v>
      </c>
      <c r="D17" s="6">
        <f t="shared" si="0"/>
        <v>2.4038960074114653E-2</v>
      </c>
      <c r="E17" s="5">
        <f t="shared" si="1"/>
        <v>30526.145891662003</v>
      </c>
    </row>
    <row r="18" spans="1:5" x14ac:dyDescent="0.25">
      <c r="A18" s="1" t="s">
        <v>32</v>
      </c>
      <c r="B18" s="11">
        <v>54486</v>
      </c>
      <c r="C18" s="2" t="s">
        <v>73</v>
      </c>
      <c r="D18" s="6">
        <f t="shared" si="0"/>
        <v>4.2911000718517348E-2</v>
      </c>
      <c r="E18" s="5">
        <f t="shared" si="1"/>
        <v>54491.020587084065</v>
      </c>
    </row>
    <row r="19" spans="1:5" x14ac:dyDescent="0.25">
      <c r="A19" s="1" t="s">
        <v>33</v>
      </c>
      <c r="B19" s="11">
        <v>25073.666666666668</v>
      </c>
      <c r="C19" s="2" t="s">
        <v>68</v>
      </c>
      <c r="D19" s="6">
        <f t="shared" si="0"/>
        <v>1.9747019938134526E-2</v>
      </c>
      <c r="E19" s="5">
        <f t="shared" si="1"/>
        <v>25075.977067999429</v>
      </c>
    </row>
    <row r="20" spans="1:5" x14ac:dyDescent="0.25">
      <c r="A20" s="1" t="s">
        <v>34</v>
      </c>
      <c r="B20" s="11">
        <v>20080.666666666668</v>
      </c>
      <c r="C20" s="2" t="s">
        <v>73</v>
      </c>
      <c r="D20" s="6">
        <f t="shared" si="0"/>
        <v>1.5814732257123678E-2</v>
      </c>
      <c r="E20" s="5">
        <f t="shared" si="1"/>
        <v>20082.516990340751</v>
      </c>
    </row>
    <row r="21" spans="1:5" x14ac:dyDescent="0.25">
      <c r="A21" s="1" t="s">
        <v>35</v>
      </c>
      <c r="B21" s="11">
        <v>20236</v>
      </c>
      <c r="C21" s="2" t="s">
        <v>66</v>
      </c>
      <c r="D21" s="6">
        <f t="shared" si="0"/>
        <v>1.5937066595821257E-2</v>
      </c>
      <c r="E21" s="5">
        <f t="shared" si="1"/>
        <v>20237.86463679171</v>
      </c>
    </row>
    <row r="22" spans="1:5" x14ac:dyDescent="0.25">
      <c r="A22" s="1" t="s">
        <v>36</v>
      </c>
      <c r="B22" s="11">
        <v>40750.666666666664</v>
      </c>
      <c r="C22" s="2" t="s">
        <v>72</v>
      </c>
      <c r="D22" s="6">
        <f t="shared" si="0"/>
        <v>3.2093599945185812E-2</v>
      </c>
      <c r="E22" s="5">
        <f t="shared" si="1"/>
        <v>40754.421617860251</v>
      </c>
    </row>
    <row r="23" spans="1:5" x14ac:dyDescent="0.25">
      <c r="A23" s="1" t="s">
        <v>37</v>
      </c>
      <c r="B23" s="11">
        <v>4860.333333333333</v>
      </c>
      <c r="C23" s="2" t="s">
        <v>65</v>
      </c>
      <c r="D23" s="6">
        <f t="shared" si="0"/>
        <v>3.8278047050416702E-3</v>
      </c>
      <c r="E23" s="5">
        <f t="shared" si="1"/>
        <v>4860.7811864838231</v>
      </c>
    </row>
    <row r="24" spans="1:5" x14ac:dyDescent="0.25">
      <c r="A24" s="1" t="s">
        <v>38</v>
      </c>
      <c r="B24" s="11">
        <v>25753.333333333332</v>
      </c>
      <c r="C24" s="2" t="s">
        <v>64</v>
      </c>
      <c r="D24" s="6">
        <f t="shared" si="0"/>
        <v>2.0282298299946468E-2</v>
      </c>
      <c r="E24" s="5">
        <f t="shared" si="1"/>
        <v>25755.706362234425</v>
      </c>
    </row>
    <row r="25" spans="1:5" x14ac:dyDescent="0.25">
      <c r="A25" s="1" t="s">
        <v>39</v>
      </c>
      <c r="B25" s="11">
        <v>36938</v>
      </c>
      <c r="C25" s="2" t="s">
        <v>71</v>
      </c>
      <c r="D25" s="6">
        <f t="shared" si="0"/>
        <v>2.9090895726252498E-2</v>
      </c>
      <c r="E25" s="5">
        <f t="shared" si="1"/>
        <v>36941.403634799972</v>
      </c>
    </row>
    <row r="26" spans="1:5" x14ac:dyDescent="0.25">
      <c r="A26" s="1" t="s">
        <v>40</v>
      </c>
      <c r="B26" s="11">
        <v>19400</v>
      </c>
      <c r="C26" s="2" t="s">
        <v>68</v>
      </c>
      <c r="D26" s="6">
        <f t="shared" si="0"/>
        <v>1.5278666335191361E-2</v>
      </c>
      <c r="E26" s="5">
        <f t="shared" si="1"/>
        <v>19401.787603961217</v>
      </c>
    </row>
    <row r="27" spans="1:5" x14ac:dyDescent="0.25">
      <c r="A27" s="1" t="s">
        <v>41</v>
      </c>
      <c r="B27" s="11">
        <v>79197.333333333328</v>
      </c>
      <c r="C27" s="2" t="s">
        <v>64</v>
      </c>
      <c r="D27" s="6">
        <f t="shared" si="0"/>
        <v>6.2372661373037555E-2</v>
      </c>
      <c r="E27" s="5">
        <f t="shared" si="1"/>
        <v>79204.630934713976</v>
      </c>
    </row>
    <row r="28" spans="1:5" x14ac:dyDescent="0.25">
      <c r="A28" s="1" t="s">
        <v>42</v>
      </c>
      <c r="B28" s="11">
        <v>12836</v>
      </c>
      <c r="C28" s="2" t="s">
        <v>64</v>
      </c>
      <c r="D28" s="6">
        <f t="shared" si="0"/>
        <v>1.0109121705078159E-2</v>
      </c>
      <c r="E28" s="5">
        <f t="shared" si="1"/>
        <v>12837.182767239494</v>
      </c>
    </row>
    <row r="29" spans="1:5" x14ac:dyDescent="0.25">
      <c r="A29" s="1" t="s">
        <v>43</v>
      </c>
      <c r="B29" s="11">
        <v>53235.666666666664</v>
      </c>
      <c r="C29" s="2" t="s">
        <v>70</v>
      </c>
      <c r="D29" s="6">
        <f t="shared" si="0"/>
        <v>4.1926288048013856E-2</v>
      </c>
      <c r="E29" s="5">
        <f t="shared" si="1"/>
        <v>53240.57204236828</v>
      </c>
    </row>
    <row r="30" spans="1:5" x14ac:dyDescent="0.25">
      <c r="A30" s="1" t="s">
        <v>44</v>
      </c>
      <c r="B30" s="11">
        <v>43970</v>
      </c>
      <c r="C30" s="2" t="s">
        <v>72</v>
      </c>
      <c r="D30" s="6">
        <f t="shared" si="0"/>
        <v>3.4629018492699185E-2</v>
      </c>
      <c r="E30" s="5">
        <f t="shared" si="1"/>
        <v>43974.051595163648</v>
      </c>
    </row>
    <row r="31" spans="1:5" x14ac:dyDescent="0.25">
      <c r="A31" s="1" t="s">
        <v>45</v>
      </c>
      <c r="B31" s="11">
        <v>26573.666666666668</v>
      </c>
      <c r="C31" s="2" t="s">
        <v>73</v>
      </c>
      <c r="D31" s="6">
        <f t="shared" si="0"/>
        <v>2.0928360118690557E-2</v>
      </c>
      <c r="E31" s="5">
        <f t="shared" si="1"/>
        <v>26576.115284800555</v>
      </c>
    </row>
    <row r="32" spans="1:5" x14ac:dyDescent="0.25">
      <c r="A32" s="1" t="s">
        <v>46</v>
      </c>
      <c r="B32" s="11">
        <v>96785</v>
      </c>
      <c r="C32" s="2" t="s">
        <v>71</v>
      </c>
      <c r="D32" s="6">
        <f t="shared" si="0"/>
        <v>7.6224006250077109E-2</v>
      </c>
      <c r="E32" s="5">
        <f t="shared" si="1"/>
        <v>96793.918208731266</v>
      </c>
    </row>
    <row r="33" spans="1:5" x14ac:dyDescent="0.25">
      <c r="A33" s="1" t="s">
        <v>47</v>
      </c>
      <c r="B33" s="11">
        <v>10269.333333333334</v>
      </c>
      <c r="C33" s="2" t="s">
        <v>66</v>
      </c>
      <c r="D33" s="6">
        <f t="shared" si="0"/>
        <v>8.0877173961267264E-3</v>
      </c>
      <c r="E33" s="5">
        <f t="shared" si="1"/>
        <v>10270.279596268681</v>
      </c>
    </row>
    <row r="34" spans="1:5" x14ac:dyDescent="0.25">
      <c r="A34" s="1" t="s">
        <v>48</v>
      </c>
      <c r="B34" s="11">
        <v>260108.33333333334</v>
      </c>
      <c r="C34" s="2" t="s">
        <v>67</v>
      </c>
      <c r="D34" s="6">
        <f t="shared" si="0"/>
        <v>0.20485095030941922</v>
      </c>
      <c r="E34" s="5">
        <f t="shared" si="1"/>
        <v>260132.30089451955</v>
      </c>
    </row>
    <row r="35" spans="1:5" x14ac:dyDescent="0.25">
      <c r="A35" s="1" t="s">
        <v>49</v>
      </c>
      <c r="B35" s="11">
        <v>24502.666666666668</v>
      </c>
      <c r="C35" s="2" t="s">
        <v>66</v>
      </c>
      <c r="D35" s="6">
        <f t="shared" si="0"/>
        <v>1.9297323109402863E-2</v>
      </c>
      <c r="E35" s="5">
        <f t="shared" si="1"/>
        <v>24504.924453470467</v>
      </c>
    </row>
    <row r="36" spans="1:5" x14ac:dyDescent="0.25">
      <c r="A36" s="1" t="s">
        <v>50</v>
      </c>
      <c r="B36" s="11">
        <v>117</v>
      </c>
    </row>
    <row r="37" spans="1:5" x14ac:dyDescent="0.25">
      <c r="A37" s="1" t="s">
        <v>74</v>
      </c>
      <c r="B37" s="11">
        <v>38480.646464646466</v>
      </c>
      <c r="D37" s="7">
        <f>SUM(D4:D36)</f>
        <v>0.99999999999999989</v>
      </c>
      <c r="E37" s="8">
        <f>SUM(E4:E36)</f>
        <v>1269861.333333333</v>
      </c>
    </row>
    <row r="38" spans="1:5" x14ac:dyDescent="0.25">
      <c r="B38" s="8">
        <f>SUM(B4:B36)</f>
        <v>1269861.3333333335</v>
      </c>
    </row>
  </sheetData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opLeftCell="A2" workbookViewId="0">
      <selection sqref="A1:Q100"/>
    </sheetView>
  </sheetViews>
  <sheetFormatPr baseColWidth="10" defaultRowHeight="15" x14ac:dyDescent="0.25"/>
  <cols>
    <col min="1" max="1" width="9.28515625" bestFit="1" customWidth="1"/>
    <col min="2" max="2" width="9.7109375" bestFit="1" customWidth="1"/>
    <col min="3" max="3" width="24.140625" bestFit="1" customWidth="1"/>
    <col min="4" max="4" width="17.42578125" bestFit="1" customWidth="1"/>
    <col min="5" max="5" width="21.5703125" bestFit="1" customWidth="1"/>
    <col min="6" max="6" width="29.85546875" bestFit="1" customWidth="1"/>
    <col min="7" max="7" width="14.28515625" bestFit="1" customWidth="1"/>
    <col min="8" max="8" width="18.42578125" bestFit="1" customWidth="1"/>
    <col min="9" max="9" width="30.7109375" bestFit="1" customWidth="1"/>
    <col min="10" max="10" width="27.7109375" bestFit="1" customWidth="1"/>
    <col min="11" max="11" width="13.7109375" bestFit="1" customWidth="1"/>
    <col min="12" max="12" width="17.7109375" bestFit="1" customWidth="1"/>
    <col min="13" max="13" width="30" bestFit="1" customWidth="1"/>
    <col min="14" max="14" width="27" bestFit="1" customWidth="1"/>
    <col min="15" max="15" width="17" bestFit="1" customWidth="1"/>
    <col min="16" max="16" width="21.140625" bestFit="1" customWidth="1"/>
    <col min="17" max="17" width="28.710937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>
        <v>202507</v>
      </c>
      <c r="B2" t="s">
        <v>51</v>
      </c>
      <c r="C2" t="s">
        <v>18</v>
      </c>
      <c r="D2">
        <v>45403</v>
      </c>
      <c r="E2">
        <v>742</v>
      </c>
      <c r="F2">
        <v>46145</v>
      </c>
      <c r="G2">
        <v>19950</v>
      </c>
      <c r="H2">
        <v>339</v>
      </c>
      <c r="I2">
        <v>20289</v>
      </c>
      <c r="J2">
        <v>43.97</v>
      </c>
      <c r="K2">
        <v>25453</v>
      </c>
      <c r="L2">
        <v>403</v>
      </c>
      <c r="M2">
        <v>25856</v>
      </c>
      <c r="N2">
        <v>56.03</v>
      </c>
      <c r="O2">
        <v>21339410</v>
      </c>
      <c r="P2">
        <v>348740</v>
      </c>
      <c r="Q2">
        <v>21688150</v>
      </c>
    </row>
    <row r="3" spans="1:17" x14ac:dyDescent="0.25">
      <c r="A3">
        <v>202507</v>
      </c>
      <c r="B3" t="s">
        <v>51</v>
      </c>
      <c r="C3" t="s">
        <v>19</v>
      </c>
      <c r="D3">
        <v>18481</v>
      </c>
      <c r="E3">
        <v>276</v>
      </c>
      <c r="F3">
        <v>18757</v>
      </c>
      <c r="G3">
        <v>8377</v>
      </c>
      <c r="H3">
        <v>140</v>
      </c>
      <c r="I3">
        <v>8517</v>
      </c>
      <c r="J3">
        <v>45.41</v>
      </c>
      <c r="K3">
        <v>10104</v>
      </c>
      <c r="L3">
        <v>136</v>
      </c>
      <c r="M3">
        <v>10240</v>
      </c>
      <c r="N3">
        <v>54.59</v>
      </c>
      <c r="O3">
        <v>8686070</v>
      </c>
      <c r="P3">
        <v>129720</v>
      </c>
      <c r="Q3">
        <v>8815790</v>
      </c>
    </row>
    <row r="4" spans="1:17" x14ac:dyDescent="0.25">
      <c r="A4">
        <v>202507</v>
      </c>
      <c r="B4" t="s">
        <v>51</v>
      </c>
      <c r="C4" t="s">
        <v>20</v>
      </c>
      <c r="D4">
        <v>37279</v>
      </c>
      <c r="E4">
        <v>359</v>
      </c>
      <c r="F4">
        <v>37638</v>
      </c>
      <c r="G4">
        <v>15136</v>
      </c>
      <c r="H4">
        <v>151</v>
      </c>
      <c r="I4">
        <v>15287</v>
      </c>
      <c r="J4">
        <v>40.619999999999997</v>
      </c>
      <c r="K4">
        <v>22143</v>
      </c>
      <c r="L4">
        <v>208</v>
      </c>
      <c r="M4">
        <v>22351</v>
      </c>
      <c r="N4">
        <v>59.38</v>
      </c>
      <c r="O4">
        <v>17521130</v>
      </c>
      <c r="P4">
        <v>168730</v>
      </c>
      <c r="Q4">
        <v>17689860</v>
      </c>
    </row>
    <row r="5" spans="1:17" x14ac:dyDescent="0.25">
      <c r="A5">
        <v>202507</v>
      </c>
      <c r="B5" t="s">
        <v>51</v>
      </c>
      <c r="C5" t="s">
        <v>21</v>
      </c>
      <c r="D5">
        <v>12429</v>
      </c>
      <c r="E5">
        <v>69</v>
      </c>
      <c r="F5">
        <v>12498</v>
      </c>
      <c r="G5">
        <v>5031</v>
      </c>
      <c r="H5">
        <v>40</v>
      </c>
      <c r="I5">
        <v>5071</v>
      </c>
      <c r="J5">
        <v>40.57</v>
      </c>
      <c r="K5">
        <v>7398</v>
      </c>
      <c r="L5">
        <v>29</v>
      </c>
      <c r="M5">
        <v>7427</v>
      </c>
      <c r="N5">
        <v>59.43</v>
      </c>
      <c r="O5">
        <v>5841630</v>
      </c>
      <c r="P5">
        <v>32430</v>
      </c>
      <c r="Q5">
        <v>5874060</v>
      </c>
    </row>
    <row r="6" spans="1:17" x14ac:dyDescent="0.25">
      <c r="A6">
        <v>202507</v>
      </c>
      <c r="B6" t="s">
        <v>51</v>
      </c>
      <c r="C6" t="s">
        <v>22</v>
      </c>
      <c r="D6">
        <v>98249</v>
      </c>
      <c r="E6">
        <v>1604</v>
      </c>
      <c r="F6">
        <v>99853</v>
      </c>
      <c r="G6">
        <v>31830</v>
      </c>
      <c r="H6">
        <v>742</v>
      </c>
      <c r="I6">
        <v>32572</v>
      </c>
      <c r="J6">
        <v>32.619999999999997</v>
      </c>
      <c r="K6">
        <v>66419</v>
      </c>
      <c r="L6">
        <v>862</v>
      </c>
      <c r="M6">
        <v>67281</v>
      </c>
      <c r="N6">
        <v>67.38</v>
      </c>
      <c r="O6">
        <v>46177030</v>
      </c>
      <c r="P6">
        <v>753880</v>
      </c>
      <c r="Q6">
        <v>46930910</v>
      </c>
    </row>
    <row r="7" spans="1:17" x14ac:dyDescent="0.25">
      <c r="A7">
        <v>202507</v>
      </c>
      <c r="B7" t="s">
        <v>51</v>
      </c>
      <c r="C7" t="s">
        <v>23</v>
      </c>
      <c r="D7">
        <v>51440</v>
      </c>
      <c r="E7">
        <v>310</v>
      </c>
      <c r="F7">
        <v>51750</v>
      </c>
      <c r="G7">
        <v>20687</v>
      </c>
      <c r="H7">
        <v>146</v>
      </c>
      <c r="I7">
        <v>20833</v>
      </c>
      <c r="J7">
        <v>40.26</v>
      </c>
      <c r="K7">
        <v>30753</v>
      </c>
      <c r="L7">
        <v>164</v>
      </c>
      <c r="M7">
        <v>30917</v>
      </c>
      <c r="N7">
        <v>59.74</v>
      </c>
      <c r="O7">
        <v>24176800</v>
      </c>
      <c r="P7">
        <v>145700</v>
      </c>
      <c r="Q7">
        <v>24322500</v>
      </c>
    </row>
    <row r="8" spans="1:17" x14ac:dyDescent="0.25">
      <c r="A8">
        <v>202507</v>
      </c>
      <c r="B8" t="s">
        <v>51</v>
      </c>
      <c r="C8" t="s">
        <v>24</v>
      </c>
      <c r="D8">
        <v>16471</v>
      </c>
      <c r="E8">
        <v>81</v>
      </c>
      <c r="F8">
        <v>16552</v>
      </c>
      <c r="G8">
        <v>6576</v>
      </c>
      <c r="H8">
        <v>54</v>
      </c>
      <c r="I8">
        <v>6630</v>
      </c>
      <c r="J8">
        <v>40.06</v>
      </c>
      <c r="K8">
        <v>9895</v>
      </c>
      <c r="L8">
        <v>27</v>
      </c>
      <c r="M8">
        <v>9922</v>
      </c>
      <c r="N8">
        <v>59.94</v>
      </c>
      <c r="O8">
        <v>7741370</v>
      </c>
      <c r="P8">
        <v>38070</v>
      </c>
      <c r="Q8">
        <v>7779440</v>
      </c>
    </row>
    <row r="9" spans="1:17" x14ac:dyDescent="0.25">
      <c r="A9">
        <v>202507</v>
      </c>
      <c r="B9" t="s">
        <v>51</v>
      </c>
      <c r="C9" t="s">
        <v>25</v>
      </c>
      <c r="D9">
        <v>10375</v>
      </c>
      <c r="E9">
        <v>77</v>
      </c>
      <c r="F9">
        <v>10452</v>
      </c>
      <c r="G9">
        <v>5157</v>
      </c>
      <c r="H9">
        <v>36</v>
      </c>
      <c r="I9">
        <v>5193</v>
      </c>
      <c r="J9">
        <v>49.68</v>
      </c>
      <c r="K9">
        <v>5218</v>
      </c>
      <c r="L9">
        <v>41</v>
      </c>
      <c r="M9">
        <v>5259</v>
      </c>
      <c r="N9">
        <v>50.32</v>
      </c>
      <c r="O9">
        <v>4876250</v>
      </c>
      <c r="P9">
        <v>36190</v>
      </c>
      <c r="Q9">
        <v>4912440</v>
      </c>
    </row>
    <row r="10" spans="1:17" x14ac:dyDescent="0.25">
      <c r="A10">
        <v>202507</v>
      </c>
      <c r="B10" t="s">
        <v>51</v>
      </c>
      <c r="C10" t="s">
        <v>26</v>
      </c>
      <c r="D10">
        <v>31917</v>
      </c>
      <c r="E10">
        <v>148</v>
      </c>
      <c r="F10">
        <v>32065</v>
      </c>
      <c r="G10">
        <v>10459</v>
      </c>
      <c r="H10">
        <v>100</v>
      </c>
      <c r="I10">
        <v>10559</v>
      </c>
      <c r="J10">
        <v>32.93</v>
      </c>
      <c r="K10">
        <v>21458</v>
      </c>
      <c r="L10">
        <v>48</v>
      </c>
      <c r="M10">
        <v>21506</v>
      </c>
      <c r="N10">
        <v>67.069999999999993</v>
      </c>
      <c r="O10">
        <v>15000990</v>
      </c>
      <c r="P10">
        <v>69560</v>
      </c>
      <c r="Q10">
        <v>15070550</v>
      </c>
    </row>
    <row r="11" spans="1:17" x14ac:dyDescent="0.25">
      <c r="A11">
        <v>202507</v>
      </c>
      <c r="B11" t="s">
        <v>51</v>
      </c>
      <c r="C11" t="s">
        <v>27</v>
      </c>
      <c r="D11">
        <v>16540</v>
      </c>
      <c r="E11">
        <v>150</v>
      </c>
      <c r="F11">
        <v>16690</v>
      </c>
      <c r="G11">
        <v>6611</v>
      </c>
      <c r="H11">
        <v>82</v>
      </c>
      <c r="I11">
        <v>6693</v>
      </c>
      <c r="J11">
        <v>40.1</v>
      </c>
      <c r="K11">
        <v>9929</v>
      </c>
      <c r="L11">
        <v>68</v>
      </c>
      <c r="M11">
        <v>9997</v>
      </c>
      <c r="N11">
        <v>59.9</v>
      </c>
      <c r="O11">
        <v>7773800</v>
      </c>
      <c r="P11">
        <v>70500</v>
      </c>
      <c r="Q11">
        <v>7844300</v>
      </c>
    </row>
    <row r="12" spans="1:17" x14ac:dyDescent="0.25">
      <c r="A12">
        <v>202507</v>
      </c>
      <c r="B12" t="s">
        <v>51</v>
      </c>
      <c r="C12" t="s">
        <v>28</v>
      </c>
      <c r="D12">
        <v>15221</v>
      </c>
      <c r="E12">
        <v>83</v>
      </c>
      <c r="F12">
        <v>15304</v>
      </c>
      <c r="G12">
        <v>6160</v>
      </c>
      <c r="H12">
        <v>42</v>
      </c>
      <c r="I12">
        <v>6202</v>
      </c>
      <c r="J12">
        <v>40.53</v>
      </c>
      <c r="K12">
        <v>9061</v>
      </c>
      <c r="L12">
        <v>41</v>
      </c>
      <c r="M12">
        <v>9102</v>
      </c>
      <c r="N12">
        <v>59.47</v>
      </c>
      <c r="O12">
        <v>7153870</v>
      </c>
      <c r="P12">
        <v>39010</v>
      </c>
      <c r="Q12">
        <v>7192880</v>
      </c>
    </row>
    <row r="13" spans="1:17" x14ac:dyDescent="0.25">
      <c r="A13">
        <v>202507</v>
      </c>
      <c r="B13" t="s">
        <v>51</v>
      </c>
      <c r="C13" t="s">
        <v>29</v>
      </c>
      <c r="D13">
        <v>9425</v>
      </c>
      <c r="E13">
        <v>103</v>
      </c>
      <c r="F13">
        <v>9528</v>
      </c>
      <c r="G13">
        <v>4174</v>
      </c>
      <c r="H13">
        <v>50</v>
      </c>
      <c r="I13">
        <v>4224</v>
      </c>
      <c r="J13">
        <v>44.33</v>
      </c>
      <c r="K13">
        <v>5251</v>
      </c>
      <c r="L13">
        <v>53</v>
      </c>
      <c r="M13">
        <v>5304</v>
      </c>
      <c r="N13">
        <v>55.67</v>
      </c>
      <c r="O13">
        <v>4429750</v>
      </c>
      <c r="P13">
        <v>48410</v>
      </c>
      <c r="Q13">
        <v>4478160</v>
      </c>
    </row>
    <row r="14" spans="1:17" x14ac:dyDescent="0.25">
      <c r="A14">
        <v>202507</v>
      </c>
      <c r="B14" t="s">
        <v>51</v>
      </c>
      <c r="C14" t="s">
        <v>30</v>
      </c>
      <c r="D14">
        <v>29105</v>
      </c>
      <c r="E14">
        <v>187</v>
      </c>
      <c r="F14">
        <v>29292</v>
      </c>
      <c r="G14">
        <v>10502</v>
      </c>
      <c r="H14">
        <v>108</v>
      </c>
      <c r="I14">
        <v>10610</v>
      </c>
      <c r="J14">
        <v>36.22</v>
      </c>
      <c r="K14">
        <v>18603</v>
      </c>
      <c r="L14">
        <v>79</v>
      </c>
      <c r="M14">
        <v>18682</v>
      </c>
      <c r="N14">
        <v>63.78</v>
      </c>
      <c r="O14">
        <v>13679350</v>
      </c>
      <c r="P14">
        <v>87890</v>
      </c>
      <c r="Q14">
        <v>13767240</v>
      </c>
    </row>
    <row r="15" spans="1:17" x14ac:dyDescent="0.25">
      <c r="A15">
        <v>202507</v>
      </c>
      <c r="B15" t="s">
        <v>51</v>
      </c>
      <c r="C15" t="s">
        <v>31</v>
      </c>
      <c r="D15">
        <v>31512</v>
      </c>
      <c r="E15">
        <v>176</v>
      </c>
      <c r="F15">
        <v>31688</v>
      </c>
      <c r="G15">
        <v>10391</v>
      </c>
      <c r="H15">
        <v>95</v>
      </c>
      <c r="I15">
        <v>10486</v>
      </c>
      <c r="J15">
        <v>33.090000000000003</v>
      </c>
      <c r="K15">
        <v>21121</v>
      </c>
      <c r="L15">
        <v>81</v>
      </c>
      <c r="M15">
        <v>21202</v>
      </c>
      <c r="N15">
        <v>66.91</v>
      </c>
      <c r="O15">
        <v>14810640</v>
      </c>
      <c r="P15">
        <v>82720</v>
      </c>
      <c r="Q15">
        <v>14893360</v>
      </c>
    </row>
    <row r="16" spans="1:17" x14ac:dyDescent="0.25">
      <c r="A16">
        <v>202507</v>
      </c>
      <c r="B16" t="s">
        <v>51</v>
      </c>
      <c r="C16" t="s">
        <v>32</v>
      </c>
      <c r="D16">
        <v>55819</v>
      </c>
      <c r="E16">
        <v>593</v>
      </c>
      <c r="F16">
        <v>56412</v>
      </c>
      <c r="G16">
        <v>19038</v>
      </c>
      <c r="H16">
        <v>374</v>
      </c>
      <c r="I16">
        <v>19412</v>
      </c>
      <c r="J16">
        <v>34.409999999999997</v>
      </c>
      <c r="K16">
        <v>36781</v>
      </c>
      <c r="L16">
        <v>219</v>
      </c>
      <c r="M16">
        <v>37000</v>
      </c>
      <c r="N16">
        <v>65.59</v>
      </c>
      <c r="O16">
        <v>26234930</v>
      </c>
      <c r="P16">
        <v>278710</v>
      </c>
      <c r="Q16">
        <v>26513640</v>
      </c>
    </row>
    <row r="17" spans="1:17" x14ac:dyDescent="0.25">
      <c r="A17">
        <v>202507</v>
      </c>
      <c r="B17" t="s">
        <v>51</v>
      </c>
      <c r="C17" t="s">
        <v>33</v>
      </c>
      <c r="D17">
        <v>25142</v>
      </c>
      <c r="E17">
        <v>142</v>
      </c>
      <c r="F17">
        <v>25284</v>
      </c>
      <c r="G17">
        <v>11200</v>
      </c>
      <c r="H17">
        <v>54</v>
      </c>
      <c r="I17">
        <v>11254</v>
      </c>
      <c r="J17">
        <v>44.51</v>
      </c>
      <c r="K17">
        <v>13942</v>
      </c>
      <c r="L17">
        <v>88</v>
      </c>
      <c r="M17">
        <v>14030</v>
      </c>
      <c r="N17">
        <v>55.49</v>
      </c>
      <c r="O17">
        <v>11816740</v>
      </c>
      <c r="P17">
        <v>66740</v>
      </c>
      <c r="Q17">
        <v>11883480</v>
      </c>
    </row>
    <row r="18" spans="1:17" x14ac:dyDescent="0.25">
      <c r="A18">
        <v>202507</v>
      </c>
      <c r="B18" t="s">
        <v>51</v>
      </c>
      <c r="C18" t="s">
        <v>34</v>
      </c>
      <c r="D18">
        <v>20646</v>
      </c>
      <c r="E18">
        <v>117</v>
      </c>
      <c r="F18">
        <v>20763</v>
      </c>
      <c r="G18">
        <v>5523</v>
      </c>
      <c r="H18">
        <v>68</v>
      </c>
      <c r="I18">
        <v>5591</v>
      </c>
      <c r="J18">
        <v>26.93</v>
      </c>
      <c r="K18">
        <v>15123</v>
      </c>
      <c r="L18">
        <v>49</v>
      </c>
      <c r="M18">
        <v>15172</v>
      </c>
      <c r="N18">
        <v>73.069999999999993</v>
      </c>
      <c r="O18">
        <v>9703620</v>
      </c>
      <c r="P18">
        <v>54990</v>
      </c>
      <c r="Q18">
        <v>9758610</v>
      </c>
    </row>
    <row r="19" spans="1:17" x14ac:dyDescent="0.25">
      <c r="A19">
        <v>202507</v>
      </c>
      <c r="B19" t="s">
        <v>51</v>
      </c>
      <c r="C19" t="s">
        <v>35</v>
      </c>
      <c r="D19">
        <v>20642</v>
      </c>
      <c r="E19">
        <v>185</v>
      </c>
      <c r="F19">
        <v>20827</v>
      </c>
      <c r="G19">
        <v>8379</v>
      </c>
      <c r="H19">
        <v>91</v>
      </c>
      <c r="I19">
        <v>8470</v>
      </c>
      <c r="J19">
        <v>40.67</v>
      </c>
      <c r="K19">
        <v>12263</v>
      </c>
      <c r="L19">
        <v>94</v>
      </c>
      <c r="M19">
        <v>12357</v>
      </c>
      <c r="N19">
        <v>59.33</v>
      </c>
      <c r="O19">
        <v>9701740</v>
      </c>
      <c r="P19">
        <v>86950</v>
      </c>
      <c r="Q19">
        <v>9788690</v>
      </c>
    </row>
    <row r="20" spans="1:17" x14ac:dyDescent="0.25">
      <c r="A20">
        <v>202507</v>
      </c>
      <c r="B20" t="s">
        <v>51</v>
      </c>
      <c r="C20" t="s">
        <v>36</v>
      </c>
      <c r="D20">
        <v>41280</v>
      </c>
      <c r="E20">
        <v>862</v>
      </c>
      <c r="F20">
        <v>42142</v>
      </c>
      <c r="G20">
        <v>17799</v>
      </c>
      <c r="H20">
        <v>336</v>
      </c>
      <c r="I20">
        <v>18135</v>
      </c>
      <c r="J20">
        <v>43.03</v>
      </c>
      <c r="K20">
        <v>23481</v>
      </c>
      <c r="L20">
        <v>526</v>
      </c>
      <c r="M20">
        <v>24007</v>
      </c>
      <c r="N20">
        <v>56.97</v>
      </c>
      <c r="O20">
        <v>19401600</v>
      </c>
      <c r="P20">
        <v>405140</v>
      </c>
      <c r="Q20">
        <v>19806740</v>
      </c>
    </row>
    <row r="21" spans="1:17" x14ac:dyDescent="0.25">
      <c r="A21">
        <v>202507</v>
      </c>
      <c r="B21" t="s">
        <v>51</v>
      </c>
      <c r="C21" t="s">
        <v>37</v>
      </c>
      <c r="D21">
        <v>4923</v>
      </c>
      <c r="E21">
        <v>33</v>
      </c>
      <c r="F21">
        <v>4956</v>
      </c>
      <c r="G21">
        <v>2388</v>
      </c>
      <c r="H21">
        <v>14</v>
      </c>
      <c r="I21">
        <v>2402</v>
      </c>
      <c r="J21">
        <v>48.47</v>
      </c>
      <c r="K21">
        <v>2535</v>
      </c>
      <c r="L21">
        <v>19</v>
      </c>
      <c r="M21">
        <v>2554</v>
      </c>
      <c r="N21">
        <v>51.53</v>
      </c>
      <c r="O21">
        <v>2313810</v>
      </c>
      <c r="P21">
        <v>15510</v>
      </c>
      <c r="Q21">
        <v>2329320</v>
      </c>
    </row>
    <row r="22" spans="1:17" x14ac:dyDescent="0.25">
      <c r="A22">
        <v>202507</v>
      </c>
      <c r="B22" t="s">
        <v>51</v>
      </c>
      <c r="C22" t="s">
        <v>38</v>
      </c>
      <c r="D22">
        <v>25710</v>
      </c>
      <c r="E22">
        <v>242</v>
      </c>
      <c r="F22">
        <v>25952</v>
      </c>
      <c r="G22">
        <v>8006</v>
      </c>
      <c r="H22">
        <v>119</v>
      </c>
      <c r="I22">
        <v>8125</v>
      </c>
      <c r="J22">
        <v>31.31</v>
      </c>
      <c r="K22">
        <v>17704</v>
      </c>
      <c r="L22">
        <v>123</v>
      </c>
      <c r="M22">
        <v>17827</v>
      </c>
      <c r="N22">
        <v>68.69</v>
      </c>
      <c r="O22">
        <v>12083700</v>
      </c>
      <c r="P22">
        <v>113740</v>
      </c>
      <c r="Q22">
        <v>12197440</v>
      </c>
    </row>
    <row r="23" spans="1:17" x14ac:dyDescent="0.25">
      <c r="A23">
        <v>202507</v>
      </c>
      <c r="B23" t="s">
        <v>51</v>
      </c>
      <c r="C23" t="s">
        <v>39</v>
      </c>
      <c r="D23">
        <v>36897</v>
      </c>
      <c r="E23">
        <v>362</v>
      </c>
      <c r="F23">
        <v>37259</v>
      </c>
      <c r="G23">
        <v>14246</v>
      </c>
      <c r="H23">
        <v>182</v>
      </c>
      <c r="I23">
        <v>14428</v>
      </c>
      <c r="J23">
        <v>38.72</v>
      </c>
      <c r="K23">
        <v>22651</v>
      </c>
      <c r="L23">
        <v>180</v>
      </c>
      <c r="M23">
        <v>22831</v>
      </c>
      <c r="N23">
        <v>61.28</v>
      </c>
      <c r="O23">
        <v>17341590</v>
      </c>
      <c r="P23">
        <v>170140</v>
      </c>
      <c r="Q23">
        <v>17511730</v>
      </c>
    </row>
    <row r="24" spans="1:17" x14ac:dyDescent="0.25">
      <c r="A24">
        <v>202507</v>
      </c>
      <c r="B24" t="s">
        <v>51</v>
      </c>
      <c r="C24" t="s">
        <v>40</v>
      </c>
      <c r="D24">
        <v>19381</v>
      </c>
      <c r="E24">
        <v>177</v>
      </c>
      <c r="F24">
        <v>19558</v>
      </c>
      <c r="G24">
        <v>7811</v>
      </c>
      <c r="H24">
        <v>95</v>
      </c>
      <c r="I24">
        <v>7906</v>
      </c>
      <c r="J24">
        <v>40.42</v>
      </c>
      <c r="K24">
        <v>11570</v>
      </c>
      <c r="L24">
        <v>82</v>
      </c>
      <c r="M24">
        <v>11652</v>
      </c>
      <c r="N24">
        <v>59.58</v>
      </c>
      <c r="O24">
        <v>9109070</v>
      </c>
      <c r="P24">
        <v>83190</v>
      </c>
      <c r="Q24">
        <v>9192260</v>
      </c>
    </row>
    <row r="25" spans="1:17" x14ac:dyDescent="0.25">
      <c r="A25">
        <v>202507</v>
      </c>
      <c r="B25" t="s">
        <v>51</v>
      </c>
      <c r="C25" t="s">
        <v>41</v>
      </c>
      <c r="D25">
        <v>80728</v>
      </c>
      <c r="E25">
        <v>698</v>
      </c>
      <c r="F25">
        <v>81426</v>
      </c>
      <c r="G25">
        <v>23607</v>
      </c>
      <c r="H25">
        <v>451</v>
      </c>
      <c r="I25">
        <v>24058</v>
      </c>
      <c r="J25">
        <v>29.55</v>
      </c>
      <c r="K25">
        <v>57121</v>
      </c>
      <c r="L25">
        <v>247</v>
      </c>
      <c r="M25">
        <v>57368</v>
      </c>
      <c r="N25">
        <v>70.45</v>
      </c>
      <c r="O25">
        <v>37942160</v>
      </c>
      <c r="P25">
        <v>328060</v>
      </c>
      <c r="Q25">
        <v>38270220</v>
      </c>
    </row>
    <row r="26" spans="1:17" x14ac:dyDescent="0.25">
      <c r="A26">
        <v>202507</v>
      </c>
      <c r="B26" t="s">
        <v>51</v>
      </c>
      <c r="C26" t="s">
        <v>42</v>
      </c>
      <c r="D26">
        <v>12864</v>
      </c>
      <c r="E26">
        <v>64</v>
      </c>
      <c r="F26">
        <v>12928</v>
      </c>
      <c r="G26">
        <v>5770</v>
      </c>
      <c r="H26">
        <v>44</v>
      </c>
      <c r="I26">
        <v>5814</v>
      </c>
      <c r="J26">
        <v>44.97</v>
      </c>
      <c r="K26">
        <v>7094</v>
      </c>
      <c r="L26">
        <v>20</v>
      </c>
      <c r="M26">
        <v>7114</v>
      </c>
      <c r="N26">
        <v>55.03</v>
      </c>
      <c r="O26">
        <v>6046080</v>
      </c>
      <c r="P26">
        <v>30080</v>
      </c>
      <c r="Q26">
        <v>6076160</v>
      </c>
    </row>
    <row r="27" spans="1:17" x14ac:dyDescent="0.25">
      <c r="A27">
        <v>202507</v>
      </c>
      <c r="B27" t="s">
        <v>51</v>
      </c>
      <c r="C27" t="s">
        <v>43</v>
      </c>
      <c r="D27">
        <v>53780</v>
      </c>
      <c r="E27">
        <v>863</v>
      </c>
      <c r="F27">
        <v>54643</v>
      </c>
      <c r="G27">
        <v>24172</v>
      </c>
      <c r="H27">
        <v>388</v>
      </c>
      <c r="I27">
        <v>24560</v>
      </c>
      <c r="J27">
        <v>44.95</v>
      </c>
      <c r="K27">
        <v>29608</v>
      </c>
      <c r="L27">
        <v>475</v>
      </c>
      <c r="M27">
        <v>30083</v>
      </c>
      <c r="N27">
        <v>55.05</v>
      </c>
      <c r="O27">
        <v>25276600</v>
      </c>
      <c r="P27">
        <v>405610</v>
      </c>
      <c r="Q27">
        <v>25682210</v>
      </c>
    </row>
    <row r="28" spans="1:17" x14ac:dyDescent="0.25">
      <c r="A28">
        <v>202507</v>
      </c>
      <c r="B28" t="s">
        <v>51</v>
      </c>
      <c r="C28" t="s">
        <v>44</v>
      </c>
      <c r="D28">
        <v>45268</v>
      </c>
      <c r="E28">
        <v>245</v>
      </c>
      <c r="F28">
        <v>45513</v>
      </c>
      <c r="G28">
        <v>14325</v>
      </c>
      <c r="H28">
        <v>134</v>
      </c>
      <c r="I28">
        <v>14459</v>
      </c>
      <c r="J28">
        <v>31.77</v>
      </c>
      <c r="K28">
        <v>30943</v>
      </c>
      <c r="L28">
        <v>111</v>
      </c>
      <c r="M28">
        <v>31054</v>
      </c>
      <c r="N28">
        <v>68.23</v>
      </c>
      <c r="O28">
        <v>21275960</v>
      </c>
      <c r="P28">
        <v>115150</v>
      </c>
      <c r="Q28">
        <v>21391110</v>
      </c>
    </row>
    <row r="29" spans="1:17" x14ac:dyDescent="0.25">
      <c r="A29">
        <v>202507</v>
      </c>
      <c r="B29" t="s">
        <v>51</v>
      </c>
      <c r="C29" t="s">
        <v>45</v>
      </c>
      <c r="D29">
        <v>27352</v>
      </c>
      <c r="E29">
        <v>382</v>
      </c>
      <c r="F29">
        <v>27734</v>
      </c>
      <c r="G29">
        <v>10632</v>
      </c>
      <c r="H29">
        <v>209</v>
      </c>
      <c r="I29">
        <v>10841</v>
      </c>
      <c r="J29">
        <v>39.090000000000003</v>
      </c>
      <c r="K29">
        <v>16720</v>
      </c>
      <c r="L29">
        <v>173</v>
      </c>
      <c r="M29">
        <v>16893</v>
      </c>
      <c r="N29">
        <v>60.91</v>
      </c>
      <c r="O29">
        <v>12855440</v>
      </c>
      <c r="P29">
        <v>179540</v>
      </c>
      <c r="Q29">
        <v>13034980</v>
      </c>
    </row>
    <row r="30" spans="1:17" x14ac:dyDescent="0.25">
      <c r="A30">
        <v>202507</v>
      </c>
      <c r="B30" t="s">
        <v>51</v>
      </c>
      <c r="C30" t="s">
        <v>46</v>
      </c>
      <c r="D30">
        <v>99750</v>
      </c>
      <c r="E30">
        <v>1008</v>
      </c>
      <c r="F30">
        <v>100758</v>
      </c>
      <c r="G30">
        <v>33206</v>
      </c>
      <c r="H30">
        <v>610</v>
      </c>
      <c r="I30">
        <v>33816</v>
      </c>
      <c r="J30">
        <v>33.56</v>
      </c>
      <c r="K30">
        <v>66544</v>
      </c>
      <c r="L30">
        <v>398</v>
      </c>
      <c r="M30">
        <v>66942</v>
      </c>
      <c r="N30">
        <v>66.44</v>
      </c>
      <c r="O30">
        <v>46882500</v>
      </c>
      <c r="P30">
        <v>473760</v>
      </c>
      <c r="Q30">
        <v>47356260</v>
      </c>
    </row>
    <row r="31" spans="1:17" x14ac:dyDescent="0.25">
      <c r="A31">
        <v>202507</v>
      </c>
      <c r="B31" t="s">
        <v>51</v>
      </c>
      <c r="C31" t="s">
        <v>47</v>
      </c>
      <c r="D31">
        <v>10572</v>
      </c>
      <c r="E31">
        <v>92</v>
      </c>
      <c r="F31">
        <v>10664</v>
      </c>
      <c r="G31">
        <v>4848</v>
      </c>
      <c r="H31">
        <v>39</v>
      </c>
      <c r="I31">
        <v>4887</v>
      </c>
      <c r="J31">
        <v>45.83</v>
      </c>
      <c r="K31">
        <v>5724</v>
      </c>
      <c r="L31">
        <v>53</v>
      </c>
      <c r="M31">
        <v>5777</v>
      </c>
      <c r="N31">
        <v>54.17</v>
      </c>
      <c r="O31">
        <v>4968840</v>
      </c>
      <c r="P31">
        <v>43240</v>
      </c>
      <c r="Q31">
        <v>5012080</v>
      </c>
    </row>
    <row r="32" spans="1:17" x14ac:dyDescent="0.25">
      <c r="A32">
        <v>202507</v>
      </c>
      <c r="B32" t="s">
        <v>51</v>
      </c>
      <c r="C32" t="s">
        <v>48</v>
      </c>
      <c r="D32">
        <v>262764</v>
      </c>
      <c r="E32">
        <v>3040</v>
      </c>
      <c r="F32">
        <v>265804</v>
      </c>
      <c r="G32">
        <v>78880</v>
      </c>
      <c r="H32">
        <v>1384</v>
      </c>
      <c r="I32">
        <v>80264</v>
      </c>
      <c r="J32">
        <v>30.2</v>
      </c>
      <c r="K32">
        <v>183884</v>
      </c>
      <c r="L32">
        <v>1656</v>
      </c>
      <c r="M32">
        <v>185540</v>
      </c>
      <c r="N32">
        <v>69.8</v>
      </c>
      <c r="O32">
        <v>123499080</v>
      </c>
      <c r="P32">
        <v>1428800</v>
      </c>
      <c r="Q32">
        <v>124927880</v>
      </c>
    </row>
    <row r="33" spans="1:17" x14ac:dyDescent="0.25">
      <c r="A33">
        <v>202507</v>
      </c>
      <c r="B33" t="s">
        <v>51</v>
      </c>
      <c r="C33" t="s">
        <v>49</v>
      </c>
      <c r="D33">
        <v>25132</v>
      </c>
      <c r="E33">
        <v>156</v>
      </c>
      <c r="F33">
        <v>25288</v>
      </c>
      <c r="G33">
        <v>9518</v>
      </c>
      <c r="H33">
        <v>61</v>
      </c>
      <c r="I33">
        <v>9579</v>
      </c>
      <c r="J33">
        <v>37.880000000000003</v>
      </c>
      <c r="K33">
        <v>15614</v>
      </c>
      <c r="L33">
        <v>95</v>
      </c>
      <c r="M33">
        <v>15709</v>
      </c>
      <c r="N33">
        <v>62.12</v>
      </c>
      <c r="O33">
        <v>11812040</v>
      </c>
      <c r="P33">
        <v>73320</v>
      </c>
      <c r="Q33">
        <v>11885360</v>
      </c>
    </row>
    <row r="34" spans="1:17" x14ac:dyDescent="0.25">
      <c r="A34">
        <v>202507</v>
      </c>
      <c r="B34" t="s">
        <v>51</v>
      </c>
      <c r="C34" t="s">
        <v>50</v>
      </c>
      <c r="D34">
        <v>0</v>
      </c>
      <c r="E34">
        <v>121</v>
      </c>
      <c r="F34">
        <v>121</v>
      </c>
      <c r="G34">
        <v>0</v>
      </c>
      <c r="H34">
        <v>63</v>
      </c>
      <c r="I34">
        <v>63</v>
      </c>
      <c r="J34">
        <v>52.07</v>
      </c>
      <c r="K34">
        <v>0</v>
      </c>
      <c r="L34">
        <v>58</v>
      </c>
      <c r="M34">
        <v>58</v>
      </c>
      <c r="N34">
        <v>47.93</v>
      </c>
      <c r="O34">
        <v>0</v>
      </c>
      <c r="P34">
        <v>56870</v>
      </c>
      <c r="Q34">
        <v>56870</v>
      </c>
    </row>
    <row r="35" spans="1:17" x14ac:dyDescent="0.25">
      <c r="A35">
        <v>202508</v>
      </c>
      <c r="B35" t="s">
        <v>51</v>
      </c>
      <c r="C35" t="s">
        <v>18</v>
      </c>
      <c r="D35">
        <v>44706</v>
      </c>
      <c r="E35">
        <v>737</v>
      </c>
      <c r="F35">
        <v>45443</v>
      </c>
      <c r="G35">
        <v>19641</v>
      </c>
      <c r="H35">
        <v>337</v>
      </c>
      <c r="I35">
        <v>19978</v>
      </c>
      <c r="J35">
        <v>43.96</v>
      </c>
      <c r="K35">
        <v>25065</v>
      </c>
      <c r="L35">
        <v>400</v>
      </c>
      <c r="M35">
        <v>25465</v>
      </c>
      <c r="N35">
        <v>56.04</v>
      </c>
      <c r="O35">
        <v>21011820</v>
      </c>
      <c r="P35">
        <v>346390</v>
      </c>
      <c r="Q35">
        <v>21358210</v>
      </c>
    </row>
    <row r="36" spans="1:17" x14ac:dyDescent="0.25">
      <c r="A36">
        <v>202508</v>
      </c>
      <c r="B36" t="s">
        <v>51</v>
      </c>
      <c r="C36" t="s">
        <v>19</v>
      </c>
      <c r="D36">
        <v>18099</v>
      </c>
      <c r="E36">
        <v>265</v>
      </c>
      <c r="F36">
        <v>18364</v>
      </c>
      <c r="G36">
        <v>8225</v>
      </c>
      <c r="H36">
        <v>136</v>
      </c>
      <c r="I36">
        <v>8361</v>
      </c>
      <c r="J36">
        <v>45.53</v>
      </c>
      <c r="K36">
        <v>9874</v>
      </c>
      <c r="L36">
        <v>129</v>
      </c>
      <c r="M36">
        <v>10003</v>
      </c>
      <c r="N36">
        <v>54.47</v>
      </c>
      <c r="O36">
        <v>8506530</v>
      </c>
      <c r="P36">
        <v>124550</v>
      </c>
      <c r="Q36">
        <v>8631080</v>
      </c>
    </row>
    <row r="37" spans="1:17" x14ac:dyDescent="0.25">
      <c r="A37">
        <v>202508</v>
      </c>
      <c r="B37" t="s">
        <v>51</v>
      </c>
      <c r="C37" t="s">
        <v>20</v>
      </c>
      <c r="D37">
        <v>36447</v>
      </c>
      <c r="E37">
        <v>350</v>
      </c>
      <c r="F37">
        <v>36797</v>
      </c>
      <c r="G37">
        <v>14736</v>
      </c>
      <c r="H37">
        <v>148</v>
      </c>
      <c r="I37">
        <v>14884</v>
      </c>
      <c r="J37">
        <v>40.450000000000003</v>
      </c>
      <c r="K37">
        <v>21711</v>
      </c>
      <c r="L37">
        <v>202</v>
      </c>
      <c r="M37">
        <v>21913</v>
      </c>
      <c r="N37">
        <v>59.55</v>
      </c>
      <c r="O37">
        <v>17130090</v>
      </c>
      <c r="P37">
        <v>164500</v>
      </c>
      <c r="Q37">
        <v>17294590</v>
      </c>
    </row>
    <row r="38" spans="1:17" x14ac:dyDescent="0.25">
      <c r="A38">
        <v>202508</v>
      </c>
      <c r="B38" t="s">
        <v>51</v>
      </c>
      <c r="C38" t="s">
        <v>21</v>
      </c>
      <c r="D38">
        <v>12180</v>
      </c>
      <c r="E38">
        <v>68</v>
      </c>
      <c r="F38">
        <v>12248</v>
      </c>
      <c r="G38">
        <v>4947</v>
      </c>
      <c r="H38">
        <v>40</v>
      </c>
      <c r="I38">
        <v>4987</v>
      </c>
      <c r="J38">
        <v>40.72</v>
      </c>
      <c r="K38">
        <v>7233</v>
      </c>
      <c r="L38">
        <v>28</v>
      </c>
      <c r="M38">
        <v>7261</v>
      </c>
      <c r="N38">
        <v>59.28</v>
      </c>
      <c r="O38">
        <v>5724600</v>
      </c>
      <c r="P38">
        <v>31960</v>
      </c>
      <c r="Q38">
        <v>5756560</v>
      </c>
    </row>
    <row r="39" spans="1:17" x14ac:dyDescent="0.25">
      <c r="A39">
        <v>202508</v>
      </c>
      <c r="B39" t="s">
        <v>51</v>
      </c>
      <c r="C39" t="s">
        <v>22</v>
      </c>
      <c r="D39">
        <v>91817</v>
      </c>
      <c r="E39">
        <v>1536</v>
      </c>
      <c r="F39">
        <v>93353</v>
      </c>
      <c r="G39">
        <v>29089</v>
      </c>
      <c r="H39">
        <v>715</v>
      </c>
      <c r="I39">
        <v>29804</v>
      </c>
      <c r="J39">
        <v>31.93</v>
      </c>
      <c r="K39">
        <v>62728</v>
      </c>
      <c r="L39">
        <v>821</v>
      </c>
      <c r="M39">
        <v>63549</v>
      </c>
      <c r="N39">
        <v>68.069999999999993</v>
      </c>
      <c r="O39">
        <v>43153990</v>
      </c>
      <c r="P39">
        <v>721920</v>
      </c>
      <c r="Q39">
        <v>43875910</v>
      </c>
    </row>
    <row r="40" spans="1:17" x14ac:dyDescent="0.25">
      <c r="A40">
        <v>202508</v>
      </c>
      <c r="B40" t="s">
        <v>51</v>
      </c>
      <c r="C40" t="s">
        <v>23</v>
      </c>
      <c r="D40">
        <v>48928</v>
      </c>
      <c r="E40">
        <v>293</v>
      </c>
      <c r="F40">
        <v>49221</v>
      </c>
      <c r="G40">
        <v>19496</v>
      </c>
      <c r="H40">
        <v>136</v>
      </c>
      <c r="I40">
        <v>19632</v>
      </c>
      <c r="J40">
        <v>39.89</v>
      </c>
      <c r="K40">
        <v>29432</v>
      </c>
      <c r="L40">
        <v>157</v>
      </c>
      <c r="M40">
        <v>29589</v>
      </c>
      <c r="N40">
        <v>60.11</v>
      </c>
      <c r="O40">
        <v>22996160</v>
      </c>
      <c r="P40">
        <v>137710</v>
      </c>
      <c r="Q40">
        <v>23133870</v>
      </c>
    </row>
    <row r="41" spans="1:17" x14ac:dyDescent="0.25">
      <c r="A41">
        <v>202508</v>
      </c>
      <c r="B41" t="s">
        <v>51</v>
      </c>
      <c r="C41" t="s">
        <v>24</v>
      </c>
      <c r="D41">
        <v>15651</v>
      </c>
      <c r="E41">
        <v>77</v>
      </c>
      <c r="F41">
        <v>15728</v>
      </c>
      <c r="G41">
        <v>6140</v>
      </c>
      <c r="H41">
        <v>52</v>
      </c>
      <c r="I41">
        <v>6192</v>
      </c>
      <c r="J41">
        <v>39.369999999999997</v>
      </c>
      <c r="K41">
        <v>9511</v>
      </c>
      <c r="L41">
        <v>25</v>
      </c>
      <c r="M41">
        <v>9536</v>
      </c>
      <c r="N41">
        <v>60.63</v>
      </c>
      <c r="O41">
        <v>7355970</v>
      </c>
      <c r="P41">
        <v>36190</v>
      </c>
      <c r="Q41">
        <v>7392160</v>
      </c>
    </row>
    <row r="42" spans="1:17" x14ac:dyDescent="0.25">
      <c r="A42">
        <v>202508</v>
      </c>
      <c r="B42" t="s">
        <v>51</v>
      </c>
      <c r="C42" t="s">
        <v>25</v>
      </c>
      <c r="D42">
        <v>10170</v>
      </c>
      <c r="E42">
        <v>74</v>
      </c>
      <c r="F42">
        <v>10244</v>
      </c>
      <c r="G42">
        <v>5046</v>
      </c>
      <c r="H42">
        <v>35</v>
      </c>
      <c r="I42">
        <v>5081</v>
      </c>
      <c r="J42">
        <v>49.6</v>
      </c>
      <c r="K42">
        <v>5124</v>
      </c>
      <c r="L42">
        <v>39</v>
      </c>
      <c r="M42">
        <v>5163</v>
      </c>
      <c r="N42">
        <v>50.4</v>
      </c>
      <c r="O42">
        <v>4779900</v>
      </c>
      <c r="P42">
        <v>34780</v>
      </c>
      <c r="Q42">
        <v>4814680</v>
      </c>
    </row>
    <row r="43" spans="1:17" x14ac:dyDescent="0.25">
      <c r="A43">
        <v>202508</v>
      </c>
      <c r="B43" t="s">
        <v>51</v>
      </c>
      <c r="C43" t="s">
        <v>26</v>
      </c>
      <c r="D43">
        <v>31559</v>
      </c>
      <c r="E43">
        <v>143</v>
      </c>
      <c r="F43">
        <v>31702</v>
      </c>
      <c r="G43">
        <v>10323</v>
      </c>
      <c r="H43">
        <v>99</v>
      </c>
      <c r="I43">
        <v>10422</v>
      </c>
      <c r="J43">
        <v>32.869999999999997</v>
      </c>
      <c r="K43">
        <v>21236</v>
      </c>
      <c r="L43">
        <v>44</v>
      </c>
      <c r="M43">
        <v>21280</v>
      </c>
      <c r="N43">
        <v>67.13</v>
      </c>
      <c r="O43">
        <v>14832730</v>
      </c>
      <c r="P43">
        <v>67210</v>
      </c>
      <c r="Q43">
        <v>14899940</v>
      </c>
    </row>
    <row r="44" spans="1:17" x14ac:dyDescent="0.25">
      <c r="A44">
        <v>202508</v>
      </c>
      <c r="B44" t="s">
        <v>51</v>
      </c>
      <c r="C44" t="s">
        <v>27</v>
      </c>
      <c r="D44">
        <v>15737</v>
      </c>
      <c r="E44">
        <v>146</v>
      </c>
      <c r="F44">
        <v>15883</v>
      </c>
      <c r="G44">
        <v>6156</v>
      </c>
      <c r="H44">
        <v>80</v>
      </c>
      <c r="I44">
        <v>6236</v>
      </c>
      <c r="J44">
        <v>39.26</v>
      </c>
      <c r="K44">
        <v>9581</v>
      </c>
      <c r="L44">
        <v>66</v>
      </c>
      <c r="M44">
        <v>9647</v>
      </c>
      <c r="N44">
        <v>60.74</v>
      </c>
      <c r="O44">
        <v>7396390</v>
      </c>
      <c r="P44">
        <v>68620</v>
      </c>
      <c r="Q44">
        <v>7465010</v>
      </c>
    </row>
    <row r="45" spans="1:17" x14ac:dyDescent="0.25">
      <c r="A45">
        <v>202508</v>
      </c>
      <c r="B45" t="s">
        <v>51</v>
      </c>
      <c r="C45" t="s">
        <v>28</v>
      </c>
      <c r="D45">
        <v>14716</v>
      </c>
      <c r="E45">
        <v>77</v>
      </c>
      <c r="F45">
        <v>14793</v>
      </c>
      <c r="G45">
        <v>5963</v>
      </c>
      <c r="H45">
        <v>38</v>
      </c>
      <c r="I45">
        <v>6001</v>
      </c>
      <c r="J45">
        <v>40.57</v>
      </c>
      <c r="K45">
        <v>8753</v>
      </c>
      <c r="L45">
        <v>39</v>
      </c>
      <c r="M45">
        <v>8792</v>
      </c>
      <c r="N45">
        <v>59.43</v>
      </c>
      <c r="O45">
        <v>6916520</v>
      </c>
      <c r="P45">
        <v>36190</v>
      </c>
      <c r="Q45">
        <v>6952710</v>
      </c>
    </row>
    <row r="46" spans="1:17" x14ac:dyDescent="0.25">
      <c r="A46">
        <v>202508</v>
      </c>
      <c r="B46" t="s">
        <v>51</v>
      </c>
      <c r="C46" t="s">
        <v>29</v>
      </c>
      <c r="D46">
        <v>9162</v>
      </c>
      <c r="E46">
        <v>102</v>
      </c>
      <c r="F46">
        <v>9264</v>
      </c>
      <c r="G46">
        <v>4054</v>
      </c>
      <c r="H46">
        <v>49</v>
      </c>
      <c r="I46">
        <v>4103</v>
      </c>
      <c r="J46">
        <v>44.29</v>
      </c>
      <c r="K46">
        <v>5108</v>
      </c>
      <c r="L46">
        <v>53</v>
      </c>
      <c r="M46">
        <v>5161</v>
      </c>
      <c r="N46">
        <v>55.71</v>
      </c>
      <c r="O46">
        <v>4306140</v>
      </c>
      <c r="P46">
        <v>47940</v>
      </c>
      <c r="Q46">
        <v>4354080</v>
      </c>
    </row>
    <row r="47" spans="1:17" x14ac:dyDescent="0.25">
      <c r="A47">
        <v>202508</v>
      </c>
      <c r="B47" t="s">
        <v>51</v>
      </c>
      <c r="C47" t="s">
        <v>30</v>
      </c>
      <c r="D47">
        <v>27747</v>
      </c>
      <c r="E47">
        <v>173</v>
      </c>
      <c r="F47">
        <v>27920</v>
      </c>
      <c r="G47">
        <v>9776</v>
      </c>
      <c r="H47">
        <v>95</v>
      </c>
      <c r="I47">
        <v>9871</v>
      </c>
      <c r="J47">
        <v>35.35</v>
      </c>
      <c r="K47">
        <v>17971</v>
      </c>
      <c r="L47">
        <v>78</v>
      </c>
      <c r="M47">
        <v>18049</v>
      </c>
      <c r="N47">
        <v>64.650000000000006</v>
      </c>
      <c r="O47">
        <v>13041090</v>
      </c>
      <c r="P47">
        <v>81310</v>
      </c>
      <c r="Q47">
        <v>13122400</v>
      </c>
    </row>
    <row r="48" spans="1:17" x14ac:dyDescent="0.25">
      <c r="A48">
        <v>202508</v>
      </c>
      <c r="B48" t="s">
        <v>51</v>
      </c>
      <c r="C48" t="s">
        <v>31</v>
      </c>
      <c r="D48">
        <v>29807</v>
      </c>
      <c r="E48">
        <v>170</v>
      </c>
      <c r="F48">
        <v>29977</v>
      </c>
      <c r="G48">
        <v>9533</v>
      </c>
      <c r="H48">
        <v>91</v>
      </c>
      <c r="I48">
        <v>9624</v>
      </c>
      <c r="J48">
        <v>32.1</v>
      </c>
      <c r="K48">
        <v>20274</v>
      </c>
      <c r="L48">
        <v>79</v>
      </c>
      <c r="M48">
        <v>20353</v>
      </c>
      <c r="N48">
        <v>67.900000000000006</v>
      </c>
      <c r="O48">
        <v>14009290</v>
      </c>
      <c r="P48">
        <v>79900</v>
      </c>
      <c r="Q48">
        <v>14089190</v>
      </c>
    </row>
    <row r="49" spans="1:17" x14ac:dyDescent="0.25">
      <c r="A49">
        <v>202508</v>
      </c>
      <c r="B49" t="s">
        <v>51</v>
      </c>
      <c r="C49" t="s">
        <v>32</v>
      </c>
      <c r="D49">
        <v>53059</v>
      </c>
      <c r="E49">
        <v>567</v>
      </c>
      <c r="F49">
        <v>53626</v>
      </c>
      <c r="G49">
        <v>17885</v>
      </c>
      <c r="H49">
        <v>355</v>
      </c>
      <c r="I49">
        <v>18240</v>
      </c>
      <c r="J49">
        <v>34.01</v>
      </c>
      <c r="K49">
        <v>35174</v>
      </c>
      <c r="L49">
        <v>212</v>
      </c>
      <c r="M49">
        <v>35386</v>
      </c>
      <c r="N49">
        <v>65.989999999999995</v>
      </c>
      <c r="O49">
        <v>24937730</v>
      </c>
      <c r="P49">
        <v>266490</v>
      </c>
      <c r="Q49">
        <v>25204220</v>
      </c>
    </row>
    <row r="50" spans="1:17" x14ac:dyDescent="0.25">
      <c r="A50">
        <v>202508</v>
      </c>
      <c r="B50" t="s">
        <v>51</v>
      </c>
      <c r="C50" t="s">
        <v>33</v>
      </c>
      <c r="D50">
        <v>24894</v>
      </c>
      <c r="E50">
        <v>138</v>
      </c>
      <c r="F50">
        <v>25032</v>
      </c>
      <c r="G50">
        <v>11103</v>
      </c>
      <c r="H50">
        <v>54</v>
      </c>
      <c r="I50">
        <v>11157</v>
      </c>
      <c r="J50">
        <v>44.57</v>
      </c>
      <c r="K50">
        <v>13791</v>
      </c>
      <c r="L50">
        <v>84</v>
      </c>
      <c r="M50">
        <v>13875</v>
      </c>
      <c r="N50">
        <v>55.43</v>
      </c>
      <c r="O50">
        <v>11700180</v>
      </c>
      <c r="P50">
        <v>64860</v>
      </c>
      <c r="Q50">
        <v>11765040</v>
      </c>
    </row>
    <row r="51" spans="1:17" x14ac:dyDescent="0.25">
      <c r="A51">
        <v>202508</v>
      </c>
      <c r="B51" t="s">
        <v>51</v>
      </c>
      <c r="C51" t="s">
        <v>34</v>
      </c>
      <c r="D51">
        <v>19676</v>
      </c>
      <c r="E51">
        <v>111</v>
      </c>
      <c r="F51">
        <v>19787</v>
      </c>
      <c r="G51">
        <v>5175</v>
      </c>
      <c r="H51">
        <v>64</v>
      </c>
      <c r="I51">
        <v>5239</v>
      </c>
      <c r="J51">
        <v>26.48</v>
      </c>
      <c r="K51">
        <v>14501</v>
      </c>
      <c r="L51">
        <v>47</v>
      </c>
      <c r="M51">
        <v>14548</v>
      </c>
      <c r="N51">
        <v>73.52</v>
      </c>
      <c r="O51">
        <v>9247720</v>
      </c>
      <c r="P51">
        <v>52170</v>
      </c>
      <c r="Q51">
        <v>9299890</v>
      </c>
    </row>
    <row r="52" spans="1:17" x14ac:dyDescent="0.25">
      <c r="A52">
        <v>202508</v>
      </c>
      <c r="B52" t="s">
        <v>51</v>
      </c>
      <c r="C52" t="s">
        <v>35</v>
      </c>
      <c r="D52">
        <v>19816</v>
      </c>
      <c r="E52">
        <v>177</v>
      </c>
      <c r="F52">
        <v>19993</v>
      </c>
      <c r="G52">
        <v>7948</v>
      </c>
      <c r="H52">
        <v>88</v>
      </c>
      <c r="I52">
        <v>8036</v>
      </c>
      <c r="J52">
        <v>40.19</v>
      </c>
      <c r="K52">
        <v>11868</v>
      </c>
      <c r="L52">
        <v>89</v>
      </c>
      <c r="M52">
        <v>11957</v>
      </c>
      <c r="N52">
        <v>59.81</v>
      </c>
      <c r="O52">
        <v>9313520</v>
      </c>
      <c r="P52">
        <v>83190</v>
      </c>
      <c r="Q52">
        <v>9396710</v>
      </c>
    </row>
    <row r="53" spans="1:17" x14ac:dyDescent="0.25">
      <c r="A53">
        <v>202508</v>
      </c>
      <c r="B53" t="s">
        <v>51</v>
      </c>
      <c r="C53" t="s">
        <v>36</v>
      </c>
      <c r="D53">
        <v>39312</v>
      </c>
      <c r="E53">
        <v>827</v>
      </c>
      <c r="F53">
        <v>40139</v>
      </c>
      <c r="G53">
        <v>16720</v>
      </c>
      <c r="H53">
        <v>321</v>
      </c>
      <c r="I53">
        <v>17041</v>
      </c>
      <c r="J53">
        <v>42.45</v>
      </c>
      <c r="K53">
        <v>22592</v>
      </c>
      <c r="L53">
        <v>506</v>
      </c>
      <c r="M53">
        <v>23098</v>
      </c>
      <c r="N53">
        <v>57.55</v>
      </c>
      <c r="O53">
        <v>18476640</v>
      </c>
      <c r="P53">
        <v>388690</v>
      </c>
      <c r="Q53">
        <v>18865330</v>
      </c>
    </row>
    <row r="54" spans="1:17" x14ac:dyDescent="0.25">
      <c r="A54">
        <v>202508</v>
      </c>
      <c r="B54" t="s">
        <v>51</v>
      </c>
      <c r="C54" t="s">
        <v>37</v>
      </c>
      <c r="D54">
        <v>4793</v>
      </c>
      <c r="E54">
        <v>33</v>
      </c>
      <c r="F54">
        <v>4826</v>
      </c>
      <c r="G54">
        <v>2320</v>
      </c>
      <c r="H54">
        <v>14</v>
      </c>
      <c r="I54">
        <v>2334</v>
      </c>
      <c r="J54">
        <v>48.36</v>
      </c>
      <c r="K54">
        <v>2473</v>
      </c>
      <c r="L54">
        <v>19</v>
      </c>
      <c r="M54">
        <v>2492</v>
      </c>
      <c r="N54">
        <v>51.64</v>
      </c>
      <c r="O54">
        <v>2252710</v>
      </c>
      <c r="P54">
        <v>15510</v>
      </c>
      <c r="Q54">
        <v>2268220</v>
      </c>
    </row>
    <row r="55" spans="1:17" x14ac:dyDescent="0.25">
      <c r="A55">
        <v>202508</v>
      </c>
      <c r="B55" t="s">
        <v>51</v>
      </c>
      <c r="C55" t="s">
        <v>38</v>
      </c>
      <c r="D55">
        <v>25491</v>
      </c>
      <c r="E55">
        <v>235</v>
      </c>
      <c r="F55">
        <v>25726</v>
      </c>
      <c r="G55">
        <v>7913</v>
      </c>
      <c r="H55">
        <v>114</v>
      </c>
      <c r="I55">
        <v>8027</v>
      </c>
      <c r="J55">
        <v>31.2</v>
      </c>
      <c r="K55">
        <v>17578</v>
      </c>
      <c r="L55">
        <v>121</v>
      </c>
      <c r="M55">
        <v>17699</v>
      </c>
      <c r="N55">
        <v>68.8</v>
      </c>
      <c r="O55">
        <v>11980770</v>
      </c>
      <c r="P55">
        <v>110450</v>
      </c>
      <c r="Q55">
        <v>12091220</v>
      </c>
    </row>
    <row r="56" spans="1:17" x14ac:dyDescent="0.25">
      <c r="A56">
        <v>202508</v>
      </c>
      <c r="B56" t="s">
        <v>51</v>
      </c>
      <c r="C56" t="s">
        <v>39</v>
      </c>
      <c r="D56">
        <v>36512</v>
      </c>
      <c r="E56">
        <v>358</v>
      </c>
      <c r="F56">
        <v>36870</v>
      </c>
      <c r="G56">
        <v>14071</v>
      </c>
      <c r="H56">
        <v>180</v>
      </c>
      <c r="I56">
        <v>14251</v>
      </c>
      <c r="J56">
        <v>38.65</v>
      </c>
      <c r="K56">
        <v>22441</v>
      </c>
      <c r="L56">
        <v>178</v>
      </c>
      <c r="M56">
        <v>22619</v>
      </c>
      <c r="N56">
        <v>61.35</v>
      </c>
      <c r="O56">
        <v>17160640</v>
      </c>
      <c r="P56">
        <v>168260</v>
      </c>
      <c r="Q56">
        <v>17328900</v>
      </c>
    </row>
    <row r="57" spans="1:17" x14ac:dyDescent="0.25">
      <c r="A57">
        <v>202508</v>
      </c>
      <c r="B57" t="s">
        <v>51</v>
      </c>
      <c r="C57" t="s">
        <v>40</v>
      </c>
      <c r="D57">
        <v>19199</v>
      </c>
      <c r="E57">
        <v>174</v>
      </c>
      <c r="F57">
        <v>19373</v>
      </c>
      <c r="G57">
        <v>7732</v>
      </c>
      <c r="H57">
        <v>92</v>
      </c>
      <c r="I57">
        <v>7824</v>
      </c>
      <c r="J57">
        <v>40.39</v>
      </c>
      <c r="K57">
        <v>11467</v>
      </c>
      <c r="L57">
        <v>82</v>
      </c>
      <c r="M57">
        <v>11549</v>
      </c>
      <c r="N57">
        <v>59.61</v>
      </c>
      <c r="O57">
        <v>9023530</v>
      </c>
      <c r="P57">
        <v>81780</v>
      </c>
      <c r="Q57">
        <v>9105310</v>
      </c>
    </row>
    <row r="58" spans="1:17" x14ac:dyDescent="0.25">
      <c r="A58">
        <v>202508</v>
      </c>
      <c r="B58" t="s">
        <v>51</v>
      </c>
      <c r="C58" t="s">
        <v>41</v>
      </c>
      <c r="D58">
        <v>79145</v>
      </c>
      <c r="E58">
        <v>676</v>
      </c>
      <c r="F58">
        <v>79821</v>
      </c>
      <c r="G58">
        <v>22920</v>
      </c>
      <c r="H58">
        <v>434</v>
      </c>
      <c r="I58">
        <v>23354</v>
      </c>
      <c r="J58">
        <v>29.26</v>
      </c>
      <c r="K58">
        <v>56225</v>
      </c>
      <c r="L58">
        <v>242</v>
      </c>
      <c r="M58">
        <v>56467</v>
      </c>
      <c r="N58">
        <v>70.739999999999995</v>
      </c>
      <c r="O58">
        <v>37198150</v>
      </c>
      <c r="P58">
        <v>317720</v>
      </c>
      <c r="Q58">
        <v>37515870</v>
      </c>
    </row>
    <row r="59" spans="1:17" x14ac:dyDescent="0.25">
      <c r="A59">
        <v>202508</v>
      </c>
      <c r="B59" t="s">
        <v>51</v>
      </c>
      <c r="C59" t="s">
        <v>42</v>
      </c>
      <c r="D59">
        <v>12765</v>
      </c>
      <c r="E59">
        <v>62</v>
      </c>
      <c r="F59">
        <v>12827</v>
      </c>
      <c r="G59">
        <v>5741</v>
      </c>
      <c r="H59">
        <v>44</v>
      </c>
      <c r="I59">
        <v>5785</v>
      </c>
      <c r="J59">
        <v>45.1</v>
      </c>
      <c r="K59">
        <v>7024</v>
      </c>
      <c r="L59">
        <v>18</v>
      </c>
      <c r="M59">
        <v>7042</v>
      </c>
      <c r="N59">
        <v>54.9</v>
      </c>
      <c r="O59">
        <v>5999550</v>
      </c>
      <c r="P59">
        <v>29140</v>
      </c>
      <c r="Q59">
        <v>6028690</v>
      </c>
    </row>
    <row r="60" spans="1:17" x14ac:dyDescent="0.25">
      <c r="A60">
        <v>202508</v>
      </c>
      <c r="B60" t="s">
        <v>51</v>
      </c>
      <c r="C60" t="s">
        <v>43</v>
      </c>
      <c r="D60">
        <v>53035</v>
      </c>
      <c r="E60">
        <v>835</v>
      </c>
      <c r="F60">
        <v>53870</v>
      </c>
      <c r="G60">
        <v>23811</v>
      </c>
      <c r="H60">
        <v>373</v>
      </c>
      <c r="I60">
        <v>24184</v>
      </c>
      <c r="J60">
        <v>44.89</v>
      </c>
      <c r="K60">
        <v>29224</v>
      </c>
      <c r="L60">
        <v>462</v>
      </c>
      <c r="M60">
        <v>29686</v>
      </c>
      <c r="N60">
        <v>55.11</v>
      </c>
      <c r="O60">
        <v>24926450</v>
      </c>
      <c r="P60">
        <v>392450</v>
      </c>
      <c r="Q60">
        <v>25318900</v>
      </c>
    </row>
    <row r="61" spans="1:17" x14ac:dyDescent="0.25">
      <c r="A61">
        <v>202508</v>
      </c>
      <c r="B61" t="s">
        <v>51</v>
      </c>
      <c r="C61" t="s">
        <v>44</v>
      </c>
      <c r="D61">
        <v>43003</v>
      </c>
      <c r="E61">
        <v>234</v>
      </c>
      <c r="F61">
        <v>43237</v>
      </c>
      <c r="G61">
        <v>13265</v>
      </c>
      <c r="H61">
        <v>128</v>
      </c>
      <c r="I61">
        <v>13393</v>
      </c>
      <c r="J61">
        <v>30.98</v>
      </c>
      <c r="K61">
        <v>29738</v>
      </c>
      <c r="L61">
        <v>106</v>
      </c>
      <c r="M61">
        <v>29844</v>
      </c>
      <c r="N61">
        <v>69.02</v>
      </c>
      <c r="O61">
        <v>20211410</v>
      </c>
      <c r="P61">
        <v>109980</v>
      </c>
      <c r="Q61">
        <v>20321390</v>
      </c>
    </row>
    <row r="62" spans="1:17" x14ac:dyDescent="0.25">
      <c r="A62">
        <v>202508</v>
      </c>
      <c r="B62" t="s">
        <v>51</v>
      </c>
      <c r="C62" t="s">
        <v>45</v>
      </c>
      <c r="D62">
        <v>25680</v>
      </c>
      <c r="E62">
        <v>365</v>
      </c>
      <c r="F62">
        <v>26045</v>
      </c>
      <c r="G62">
        <v>9878</v>
      </c>
      <c r="H62">
        <v>198</v>
      </c>
      <c r="I62">
        <v>10076</v>
      </c>
      <c r="J62">
        <v>38.69</v>
      </c>
      <c r="K62">
        <v>15802</v>
      </c>
      <c r="L62">
        <v>167</v>
      </c>
      <c r="M62">
        <v>15969</v>
      </c>
      <c r="N62">
        <v>61.31</v>
      </c>
      <c r="O62">
        <v>12069600</v>
      </c>
      <c r="P62">
        <v>171550</v>
      </c>
      <c r="Q62">
        <v>12241150</v>
      </c>
    </row>
    <row r="63" spans="1:17" x14ac:dyDescent="0.25">
      <c r="A63">
        <v>202508</v>
      </c>
      <c r="B63" t="s">
        <v>51</v>
      </c>
      <c r="C63" t="s">
        <v>46</v>
      </c>
      <c r="D63">
        <v>93892</v>
      </c>
      <c r="E63">
        <v>954</v>
      </c>
      <c r="F63">
        <v>94846</v>
      </c>
      <c r="G63">
        <v>30622</v>
      </c>
      <c r="H63">
        <v>577</v>
      </c>
      <c r="I63">
        <v>31199</v>
      </c>
      <c r="J63">
        <v>32.89</v>
      </c>
      <c r="K63">
        <v>63270</v>
      </c>
      <c r="L63">
        <v>377</v>
      </c>
      <c r="M63">
        <v>63647</v>
      </c>
      <c r="N63">
        <v>67.11</v>
      </c>
      <c r="O63">
        <v>44129240</v>
      </c>
      <c r="P63">
        <v>448380</v>
      </c>
      <c r="Q63">
        <v>44577620</v>
      </c>
    </row>
    <row r="64" spans="1:17" x14ac:dyDescent="0.25">
      <c r="A64">
        <v>202508</v>
      </c>
      <c r="B64" t="s">
        <v>51</v>
      </c>
      <c r="C64" t="s">
        <v>47</v>
      </c>
      <c r="D64">
        <v>10016</v>
      </c>
      <c r="E64">
        <v>84</v>
      </c>
      <c r="F64">
        <v>10100</v>
      </c>
      <c r="G64">
        <v>4544</v>
      </c>
      <c r="H64">
        <v>37</v>
      </c>
      <c r="I64">
        <v>4581</v>
      </c>
      <c r="J64">
        <v>45.36</v>
      </c>
      <c r="K64">
        <v>5472</v>
      </c>
      <c r="L64">
        <v>47</v>
      </c>
      <c r="M64">
        <v>5519</v>
      </c>
      <c r="N64">
        <v>54.64</v>
      </c>
      <c r="O64">
        <v>4707520</v>
      </c>
      <c r="P64">
        <v>39480</v>
      </c>
      <c r="Q64">
        <v>4747000</v>
      </c>
    </row>
    <row r="65" spans="1:17" x14ac:dyDescent="0.25">
      <c r="A65">
        <v>202508</v>
      </c>
      <c r="B65" t="s">
        <v>51</v>
      </c>
      <c r="C65" t="s">
        <v>48</v>
      </c>
      <c r="D65">
        <v>256615</v>
      </c>
      <c r="E65">
        <v>2935</v>
      </c>
      <c r="F65">
        <v>259550</v>
      </c>
      <c r="G65">
        <v>75865</v>
      </c>
      <c r="H65">
        <v>1329</v>
      </c>
      <c r="I65">
        <v>77194</v>
      </c>
      <c r="J65">
        <v>29.74</v>
      </c>
      <c r="K65">
        <v>180750</v>
      </c>
      <c r="L65">
        <v>1606</v>
      </c>
      <c r="M65">
        <v>182356</v>
      </c>
      <c r="N65">
        <v>70.260000000000005</v>
      </c>
      <c r="O65">
        <v>120609050</v>
      </c>
      <c r="P65">
        <v>1379450</v>
      </c>
      <c r="Q65">
        <v>121988500</v>
      </c>
    </row>
    <row r="66" spans="1:17" x14ac:dyDescent="0.25">
      <c r="A66">
        <v>202508</v>
      </c>
      <c r="B66" t="s">
        <v>51</v>
      </c>
      <c r="C66" t="s">
        <v>49</v>
      </c>
      <c r="D66">
        <v>24022</v>
      </c>
      <c r="E66">
        <v>145</v>
      </c>
      <c r="F66">
        <v>24167</v>
      </c>
      <c r="G66">
        <v>8981</v>
      </c>
      <c r="H66">
        <v>54</v>
      </c>
      <c r="I66">
        <v>9035</v>
      </c>
      <c r="J66">
        <v>37.39</v>
      </c>
      <c r="K66">
        <v>15041</v>
      </c>
      <c r="L66">
        <v>91</v>
      </c>
      <c r="M66">
        <v>15132</v>
      </c>
      <c r="N66">
        <v>62.61</v>
      </c>
      <c r="O66">
        <v>11290340</v>
      </c>
      <c r="P66">
        <v>68150</v>
      </c>
      <c r="Q66">
        <v>11358490</v>
      </c>
    </row>
    <row r="67" spans="1:17" x14ac:dyDescent="0.25">
      <c r="A67">
        <v>202508</v>
      </c>
      <c r="B67" t="s">
        <v>51</v>
      </c>
      <c r="C67" t="s">
        <v>50</v>
      </c>
      <c r="D67">
        <v>0</v>
      </c>
      <c r="E67">
        <v>113</v>
      </c>
      <c r="F67">
        <v>113</v>
      </c>
      <c r="G67">
        <v>0</v>
      </c>
      <c r="H67">
        <v>55</v>
      </c>
      <c r="I67">
        <v>55</v>
      </c>
      <c r="J67">
        <v>48.67</v>
      </c>
      <c r="K67">
        <v>0</v>
      </c>
      <c r="L67">
        <v>58</v>
      </c>
      <c r="M67">
        <v>58</v>
      </c>
      <c r="N67">
        <v>51.33</v>
      </c>
      <c r="O67">
        <v>0</v>
      </c>
      <c r="P67">
        <v>53110</v>
      </c>
      <c r="Q67">
        <v>53110</v>
      </c>
    </row>
    <row r="68" spans="1:17" x14ac:dyDescent="0.25">
      <c r="A68">
        <v>202509</v>
      </c>
      <c r="B68" t="s">
        <v>51</v>
      </c>
      <c r="C68" t="s">
        <v>18</v>
      </c>
      <c r="D68">
        <v>43000</v>
      </c>
      <c r="E68">
        <v>729</v>
      </c>
      <c r="F68">
        <v>43729</v>
      </c>
      <c r="G68">
        <v>18783</v>
      </c>
      <c r="H68">
        <v>333</v>
      </c>
      <c r="I68">
        <v>19116</v>
      </c>
      <c r="J68">
        <v>43.71</v>
      </c>
      <c r="K68">
        <v>24217</v>
      </c>
      <c r="L68">
        <v>396</v>
      </c>
      <c r="M68">
        <v>24613</v>
      </c>
      <c r="N68">
        <v>56.29</v>
      </c>
      <c r="O68">
        <v>20210000</v>
      </c>
      <c r="P68">
        <v>342630</v>
      </c>
      <c r="Q68">
        <v>20552630</v>
      </c>
    </row>
    <row r="69" spans="1:17" x14ac:dyDescent="0.25">
      <c r="A69">
        <v>202509</v>
      </c>
      <c r="B69" t="s">
        <v>51</v>
      </c>
      <c r="C69" t="s">
        <v>19</v>
      </c>
      <c r="D69">
        <v>17656</v>
      </c>
      <c r="E69">
        <v>264</v>
      </c>
      <c r="F69">
        <v>17920</v>
      </c>
      <c r="G69">
        <v>8003</v>
      </c>
      <c r="H69">
        <v>135</v>
      </c>
      <c r="I69">
        <v>8138</v>
      </c>
      <c r="J69">
        <v>45.41</v>
      </c>
      <c r="K69">
        <v>9653</v>
      </c>
      <c r="L69">
        <v>129</v>
      </c>
      <c r="M69">
        <v>9782</v>
      </c>
      <c r="N69">
        <v>54.59</v>
      </c>
      <c r="O69">
        <v>8298320</v>
      </c>
      <c r="P69">
        <v>124080</v>
      </c>
      <c r="Q69">
        <v>8422400</v>
      </c>
    </row>
    <row r="70" spans="1:17" x14ac:dyDescent="0.25">
      <c r="A70">
        <v>202509</v>
      </c>
      <c r="B70" t="s">
        <v>51</v>
      </c>
      <c r="C70" t="s">
        <v>20</v>
      </c>
      <c r="D70">
        <v>35071</v>
      </c>
      <c r="E70">
        <v>351</v>
      </c>
      <c r="F70">
        <v>35422</v>
      </c>
      <c r="G70">
        <v>14034</v>
      </c>
      <c r="H70">
        <v>148</v>
      </c>
      <c r="I70">
        <v>14182</v>
      </c>
      <c r="J70">
        <v>40.04</v>
      </c>
      <c r="K70">
        <v>21037</v>
      </c>
      <c r="L70">
        <v>203</v>
      </c>
      <c r="M70">
        <v>21240</v>
      </c>
      <c r="N70">
        <v>59.96</v>
      </c>
      <c r="O70">
        <v>16483370</v>
      </c>
      <c r="P70">
        <v>164970</v>
      </c>
      <c r="Q70">
        <v>16648340</v>
      </c>
    </row>
    <row r="71" spans="1:17" x14ac:dyDescent="0.25">
      <c r="A71">
        <v>202509</v>
      </c>
      <c r="B71" t="s">
        <v>51</v>
      </c>
      <c r="C71" t="s">
        <v>21</v>
      </c>
      <c r="D71">
        <v>12075</v>
      </c>
      <c r="E71">
        <v>68</v>
      </c>
      <c r="F71">
        <v>12143</v>
      </c>
      <c r="G71">
        <v>4896</v>
      </c>
      <c r="H71">
        <v>40</v>
      </c>
      <c r="I71">
        <v>4936</v>
      </c>
      <c r="J71">
        <v>40.65</v>
      </c>
      <c r="K71">
        <v>7179</v>
      </c>
      <c r="L71">
        <v>28</v>
      </c>
      <c r="M71">
        <v>7207</v>
      </c>
      <c r="N71">
        <v>59.35</v>
      </c>
      <c r="O71">
        <v>5675250</v>
      </c>
      <c r="P71">
        <v>31960</v>
      </c>
      <c r="Q71">
        <v>5707210</v>
      </c>
    </row>
    <row r="72" spans="1:17" x14ac:dyDescent="0.25">
      <c r="A72">
        <v>202509</v>
      </c>
      <c r="B72" t="s">
        <v>51</v>
      </c>
      <c r="C72" t="s">
        <v>22</v>
      </c>
      <c r="D72">
        <v>91211</v>
      </c>
      <c r="E72">
        <v>1525</v>
      </c>
      <c r="F72">
        <v>92736</v>
      </c>
      <c r="G72">
        <v>28849</v>
      </c>
      <c r="H72">
        <v>708</v>
      </c>
      <c r="I72">
        <v>29557</v>
      </c>
      <c r="J72">
        <v>31.87</v>
      </c>
      <c r="K72">
        <v>62362</v>
      </c>
      <c r="L72">
        <v>817</v>
      </c>
      <c r="M72">
        <v>63179</v>
      </c>
      <c r="N72">
        <v>68.13</v>
      </c>
      <c r="O72">
        <v>42869170</v>
      </c>
      <c r="P72">
        <v>716750</v>
      </c>
      <c r="Q72">
        <v>43585920</v>
      </c>
    </row>
    <row r="73" spans="1:17" x14ac:dyDescent="0.25">
      <c r="A73">
        <v>202509</v>
      </c>
      <c r="B73" t="s">
        <v>51</v>
      </c>
      <c r="C73" t="s">
        <v>23</v>
      </c>
      <c r="D73">
        <v>48722</v>
      </c>
      <c r="E73">
        <v>293</v>
      </c>
      <c r="F73">
        <v>49015</v>
      </c>
      <c r="G73">
        <v>19386</v>
      </c>
      <c r="H73">
        <v>136</v>
      </c>
      <c r="I73">
        <v>19522</v>
      </c>
      <c r="J73">
        <v>39.83</v>
      </c>
      <c r="K73">
        <v>29336</v>
      </c>
      <c r="L73">
        <v>157</v>
      </c>
      <c r="M73">
        <v>29493</v>
      </c>
      <c r="N73">
        <v>60.17</v>
      </c>
      <c r="O73">
        <v>22899340</v>
      </c>
      <c r="P73">
        <v>137710</v>
      </c>
      <c r="Q73">
        <v>23037050</v>
      </c>
    </row>
    <row r="74" spans="1:17" x14ac:dyDescent="0.25">
      <c r="A74">
        <v>202509</v>
      </c>
      <c r="B74" t="s">
        <v>51</v>
      </c>
      <c r="C74" t="s">
        <v>24</v>
      </c>
      <c r="D74">
        <v>15607</v>
      </c>
      <c r="E74">
        <v>77</v>
      </c>
      <c r="F74">
        <v>15684</v>
      </c>
      <c r="G74">
        <v>6117</v>
      </c>
      <c r="H74">
        <v>52</v>
      </c>
      <c r="I74">
        <v>6169</v>
      </c>
      <c r="J74">
        <v>39.33</v>
      </c>
      <c r="K74">
        <v>9490</v>
      </c>
      <c r="L74">
        <v>25</v>
      </c>
      <c r="M74">
        <v>9515</v>
      </c>
      <c r="N74">
        <v>60.67</v>
      </c>
      <c r="O74">
        <v>7335290</v>
      </c>
      <c r="P74">
        <v>36190</v>
      </c>
      <c r="Q74">
        <v>7371480</v>
      </c>
    </row>
    <row r="75" spans="1:17" x14ac:dyDescent="0.25">
      <c r="A75">
        <v>202509</v>
      </c>
      <c r="B75" t="s">
        <v>51</v>
      </c>
      <c r="C75" t="s">
        <v>25</v>
      </c>
      <c r="D75">
        <v>10061</v>
      </c>
      <c r="E75">
        <v>73</v>
      </c>
      <c r="F75">
        <v>10134</v>
      </c>
      <c r="G75">
        <v>4986</v>
      </c>
      <c r="H75">
        <v>34</v>
      </c>
      <c r="I75">
        <v>5020</v>
      </c>
      <c r="J75">
        <v>49.54</v>
      </c>
      <c r="K75">
        <v>5075</v>
      </c>
      <c r="L75">
        <v>39</v>
      </c>
      <c r="M75">
        <v>5114</v>
      </c>
      <c r="N75">
        <v>50.46</v>
      </c>
      <c r="O75">
        <v>4728670</v>
      </c>
      <c r="P75">
        <v>34310</v>
      </c>
      <c r="Q75">
        <v>4762980</v>
      </c>
    </row>
    <row r="76" spans="1:17" x14ac:dyDescent="0.25">
      <c r="A76">
        <v>202509</v>
      </c>
      <c r="B76" t="s">
        <v>51</v>
      </c>
      <c r="C76" t="s">
        <v>26</v>
      </c>
      <c r="D76">
        <v>30495</v>
      </c>
      <c r="E76">
        <v>142</v>
      </c>
      <c r="F76">
        <v>30637</v>
      </c>
      <c r="G76">
        <v>9886</v>
      </c>
      <c r="H76">
        <v>98</v>
      </c>
      <c r="I76">
        <v>9984</v>
      </c>
      <c r="J76">
        <v>32.590000000000003</v>
      </c>
      <c r="K76">
        <v>20609</v>
      </c>
      <c r="L76">
        <v>44</v>
      </c>
      <c r="M76">
        <v>20653</v>
      </c>
      <c r="N76">
        <v>67.41</v>
      </c>
      <c r="O76">
        <v>14332650</v>
      </c>
      <c r="P76">
        <v>66740</v>
      </c>
      <c r="Q76">
        <v>14399390</v>
      </c>
    </row>
    <row r="77" spans="1:17" x14ac:dyDescent="0.25">
      <c r="A77">
        <v>202509</v>
      </c>
      <c r="B77" t="s">
        <v>51</v>
      </c>
      <c r="C77" t="s">
        <v>27</v>
      </c>
      <c r="D77">
        <v>15684</v>
      </c>
      <c r="E77">
        <v>146</v>
      </c>
      <c r="F77">
        <v>15830</v>
      </c>
      <c r="G77">
        <v>6124</v>
      </c>
      <c r="H77">
        <v>80</v>
      </c>
      <c r="I77">
        <v>6204</v>
      </c>
      <c r="J77">
        <v>39.19</v>
      </c>
      <c r="K77">
        <v>9560</v>
      </c>
      <c r="L77">
        <v>66</v>
      </c>
      <c r="M77">
        <v>9626</v>
      </c>
      <c r="N77">
        <v>60.81</v>
      </c>
      <c r="O77">
        <v>7371480</v>
      </c>
      <c r="P77">
        <v>68620</v>
      </c>
      <c r="Q77">
        <v>7440100</v>
      </c>
    </row>
    <row r="78" spans="1:17" x14ac:dyDescent="0.25">
      <c r="A78">
        <v>202509</v>
      </c>
      <c r="B78" t="s">
        <v>51</v>
      </c>
      <c r="C78" t="s">
        <v>28</v>
      </c>
      <c r="D78">
        <v>14643</v>
      </c>
      <c r="E78">
        <v>77</v>
      </c>
      <c r="F78">
        <v>14720</v>
      </c>
      <c r="G78">
        <v>5922</v>
      </c>
      <c r="H78">
        <v>38</v>
      </c>
      <c r="I78">
        <v>5960</v>
      </c>
      <c r="J78">
        <v>40.49</v>
      </c>
      <c r="K78">
        <v>8721</v>
      </c>
      <c r="L78">
        <v>39</v>
      </c>
      <c r="M78">
        <v>8760</v>
      </c>
      <c r="N78">
        <v>59.51</v>
      </c>
      <c r="O78">
        <v>6882210</v>
      </c>
      <c r="P78">
        <v>36190</v>
      </c>
      <c r="Q78">
        <v>6918400</v>
      </c>
    </row>
    <row r="79" spans="1:17" x14ac:dyDescent="0.25">
      <c r="A79">
        <v>202509</v>
      </c>
      <c r="B79" t="s">
        <v>51</v>
      </c>
      <c r="C79" t="s">
        <v>29</v>
      </c>
      <c r="D79">
        <v>9115</v>
      </c>
      <c r="E79">
        <v>102</v>
      </c>
      <c r="F79">
        <v>9217</v>
      </c>
      <c r="G79">
        <v>4027</v>
      </c>
      <c r="H79">
        <v>49</v>
      </c>
      <c r="I79">
        <v>4076</v>
      </c>
      <c r="J79">
        <v>44.22</v>
      </c>
      <c r="K79">
        <v>5088</v>
      </c>
      <c r="L79">
        <v>53</v>
      </c>
      <c r="M79">
        <v>5141</v>
      </c>
      <c r="N79">
        <v>55.78</v>
      </c>
      <c r="O79">
        <v>4284050</v>
      </c>
      <c r="P79">
        <v>47940</v>
      </c>
      <c r="Q79">
        <v>4331990</v>
      </c>
    </row>
    <row r="80" spans="1:17" x14ac:dyDescent="0.25">
      <c r="A80">
        <v>202509</v>
      </c>
      <c r="B80" t="s">
        <v>51</v>
      </c>
      <c r="C80" t="s">
        <v>30</v>
      </c>
      <c r="D80">
        <v>27649</v>
      </c>
      <c r="E80">
        <v>173</v>
      </c>
      <c r="F80">
        <v>27822</v>
      </c>
      <c r="G80">
        <v>9731</v>
      </c>
      <c r="H80">
        <v>95</v>
      </c>
      <c r="I80">
        <v>9826</v>
      </c>
      <c r="J80">
        <v>35.32</v>
      </c>
      <c r="K80">
        <v>17918</v>
      </c>
      <c r="L80">
        <v>78</v>
      </c>
      <c r="M80">
        <v>17996</v>
      </c>
      <c r="N80">
        <v>64.680000000000007</v>
      </c>
      <c r="O80">
        <v>12995030</v>
      </c>
      <c r="P80">
        <v>81310</v>
      </c>
      <c r="Q80">
        <v>13076340</v>
      </c>
    </row>
    <row r="81" spans="1:17" x14ac:dyDescent="0.25">
      <c r="A81">
        <v>202509</v>
      </c>
      <c r="B81" t="s">
        <v>51</v>
      </c>
      <c r="C81" t="s">
        <v>31</v>
      </c>
      <c r="D81">
        <v>29735</v>
      </c>
      <c r="E81">
        <v>170</v>
      </c>
      <c r="F81">
        <v>29905</v>
      </c>
      <c r="G81">
        <v>9506</v>
      </c>
      <c r="H81">
        <v>91</v>
      </c>
      <c r="I81">
        <v>9597</v>
      </c>
      <c r="J81">
        <v>32.090000000000003</v>
      </c>
      <c r="K81">
        <v>20229</v>
      </c>
      <c r="L81">
        <v>79</v>
      </c>
      <c r="M81">
        <v>20308</v>
      </c>
      <c r="N81">
        <v>67.91</v>
      </c>
      <c r="O81">
        <v>13975450</v>
      </c>
      <c r="P81">
        <v>79900</v>
      </c>
      <c r="Q81">
        <v>14055350</v>
      </c>
    </row>
    <row r="82" spans="1:17" x14ac:dyDescent="0.25">
      <c r="A82">
        <v>202509</v>
      </c>
      <c r="B82" t="s">
        <v>51</v>
      </c>
      <c r="C82" t="s">
        <v>32</v>
      </c>
      <c r="D82">
        <v>52853</v>
      </c>
      <c r="E82">
        <v>567</v>
      </c>
      <c r="F82">
        <v>53420</v>
      </c>
      <c r="G82">
        <v>17799</v>
      </c>
      <c r="H82">
        <v>355</v>
      </c>
      <c r="I82">
        <v>18154</v>
      </c>
      <c r="J82">
        <v>33.979999999999997</v>
      </c>
      <c r="K82">
        <v>35054</v>
      </c>
      <c r="L82">
        <v>212</v>
      </c>
      <c r="M82">
        <v>35266</v>
      </c>
      <c r="N82">
        <v>66.02</v>
      </c>
      <c r="O82">
        <v>24840910</v>
      </c>
      <c r="P82">
        <v>266490</v>
      </c>
      <c r="Q82">
        <v>25107400</v>
      </c>
    </row>
    <row r="83" spans="1:17" x14ac:dyDescent="0.25">
      <c r="A83">
        <v>202509</v>
      </c>
      <c r="B83" t="s">
        <v>51</v>
      </c>
      <c r="C83" t="s">
        <v>33</v>
      </c>
      <c r="D83">
        <v>24766</v>
      </c>
      <c r="E83">
        <v>139</v>
      </c>
      <c r="F83">
        <v>24905</v>
      </c>
      <c r="G83">
        <v>11031</v>
      </c>
      <c r="H83">
        <v>54</v>
      </c>
      <c r="I83">
        <v>11085</v>
      </c>
      <c r="J83">
        <v>44.51</v>
      </c>
      <c r="K83">
        <v>13735</v>
      </c>
      <c r="L83">
        <v>85</v>
      </c>
      <c r="M83">
        <v>13820</v>
      </c>
      <c r="N83">
        <v>55.49</v>
      </c>
      <c r="O83">
        <v>11640020</v>
      </c>
      <c r="P83">
        <v>65330</v>
      </c>
      <c r="Q83">
        <v>11705350</v>
      </c>
    </row>
    <row r="84" spans="1:17" x14ac:dyDescent="0.25">
      <c r="A84">
        <v>202509</v>
      </c>
      <c r="B84" t="s">
        <v>51</v>
      </c>
      <c r="C84" t="s">
        <v>34</v>
      </c>
      <c r="D84">
        <v>19581</v>
      </c>
      <c r="E84">
        <v>111</v>
      </c>
      <c r="F84">
        <v>19692</v>
      </c>
      <c r="G84">
        <v>5145</v>
      </c>
      <c r="H84">
        <v>64</v>
      </c>
      <c r="I84">
        <v>5209</v>
      </c>
      <c r="J84">
        <v>26.45</v>
      </c>
      <c r="K84">
        <v>14436</v>
      </c>
      <c r="L84">
        <v>47</v>
      </c>
      <c r="M84">
        <v>14483</v>
      </c>
      <c r="N84">
        <v>73.55</v>
      </c>
      <c r="O84">
        <v>9203070</v>
      </c>
      <c r="P84">
        <v>52170</v>
      </c>
      <c r="Q84">
        <v>9255240</v>
      </c>
    </row>
    <row r="85" spans="1:17" x14ac:dyDescent="0.25">
      <c r="A85">
        <v>202509</v>
      </c>
      <c r="B85" t="s">
        <v>51</v>
      </c>
      <c r="C85" t="s">
        <v>35</v>
      </c>
      <c r="D85">
        <v>19711</v>
      </c>
      <c r="E85">
        <v>177</v>
      </c>
      <c r="F85">
        <v>19888</v>
      </c>
      <c r="G85">
        <v>7892</v>
      </c>
      <c r="H85">
        <v>88</v>
      </c>
      <c r="I85">
        <v>7980</v>
      </c>
      <c r="J85">
        <v>40.119999999999997</v>
      </c>
      <c r="K85">
        <v>11819</v>
      </c>
      <c r="L85">
        <v>89</v>
      </c>
      <c r="M85">
        <v>11908</v>
      </c>
      <c r="N85">
        <v>59.88</v>
      </c>
      <c r="O85">
        <v>9264170</v>
      </c>
      <c r="P85">
        <v>83190</v>
      </c>
      <c r="Q85">
        <v>9347360</v>
      </c>
    </row>
    <row r="86" spans="1:17" x14ac:dyDescent="0.25">
      <c r="A86">
        <v>202509</v>
      </c>
      <c r="B86" t="s">
        <v>51</v>
      </c>
      <c r="C86" t="s">
        <v>36</v>
      </c>
      <c r="D86">
        <v>39143</v>
      </c>
      <c r="E86">
        <v>828</v>
      </c>
      <c r="F86">
        <v>39971</v>
      </c>
      <c r="G86">
        <v>16617</v>
      </c>
      <c r="H86">
        <v>321</v>
      </c>
      <c r="I86">
        <v>16938</v>
      </c>
      <c r="J86">
        <v>42.38</v>
      </c>
      <c r="K86">
        <v>22526</v>
      </c>
      <c r="L86">
        <v>507</v>
      </c>
      <c r="M86">
        <v>23033</v>
      </c>
      <c r="N86">
        <v>57.62</v>
      </c>
      <c r="O86">
        <v>18397210</v>
      </c>
      <c r="P86">
        <v>389160</v>
      </c>
      <c r="Q86">
        <v>18786370</v>
      </c>
    </row>
    <row r="87" spans="1:17" x14ac:dyDescent="0.25">
      <c r="A87">
        <v>202509</v>
      </c>
      <c r="B87" t="s">
        <v>51</v>
      </c>
      <c r="C87" t="s">
        <v>37</v>
      </c>
      <c r="D87">
        <v>4766</v>
      </c>
      <c r="E87">
        <v>33</v>
      </c>
      <c r="F87">
        <v>4799</v>
      </c>
      <c r="G87">
        <v>2305</v>
      </c>
      <c r="H87">
        <v>14</v>
      </c>
      <c r="I87">
        <v>2319</v>
      </c>
      <c r="J87">
        <v>48.32</v>
      </c>
      <c r="K87">
        <v>2461</v>
      </c>
      <c r="L87">
        <v>19</v>
      </c>
      <c r="M87">
        <v>2480</v>
      </c>
      <c r="N87">
        <v>51.68</v>
      </c>
      <c r="O87">
        <v>2240020</v>
      </c>
      <c r="P87">
        <v>15510</v>
      </c>
      <c r="Q87">
        <v>2255530</v>
      </c>
    </row>
    <row r="88" spans="1:17" x14ac:dyDescent="0.25">
      <c r="A88">
        <v>202509</v>
      </c>
      <c r="B88" t="s">
        <v>51</v>
      </c>
      <c r="C88" t="s">
        <v>38</v>
      </c>
      <c r="D88">
        <v>25348</v>
      </c>
      <c r="E88">
        <v>234</v>
      </c>
      <c r="F88">
        <v>25582</v>
      </c>
      <c r="G88">
        <v>7851</v>
      </c>
      <c r="H88">
        <v>113</v>
      </c>
      <c r="I88">
        <v>7964</v>
      </c>
      <c r="J88">
        <v>31.13</v>
      </c>
      <c r="K88">
        <v>17497</v>
      </c>
      <c r="L88">
        <v>121</v>
      </c>
      <c r="M88">
        <v>17618</v>
      </c>
      <c r="N88">
        <v>68.87</v>
      </c>
      <c r="O88">
        <v>11913560</v>
      </c>
      <c r="P88">
        <v>109980</v>
      </c>
      <c r="Q88">
        <v>12023540</v>
      </c>
    </row>
    <row r="89" spans="1:17" x14ac:dyDescent="0.25">
      <c r="A89">
        <v>202509</v>
      </c>
      <c r="B89" t="s">
        <v>51</v>
      </c>
      <c r="C89" t="s">
        <v>39</v>
      </c>
      <c r="D89">
        <v>36327</v>
      </c>
      <c r="E89">
        <v>358</v>
      </c>
      <c r="F89">
        <v>36685</v>
      </c>
      <c r="G89">
        <v>13984</v>
      </c>
      <c r="H89">
        <v>180</v>
      </c>
      <c r="I89">
        <v>14164</v>
      </c>
      <c r="J89">
        <v>38.61</v>
      </c>
      <c r="K89">
        <v>22343</v>
      </c>
      <c r="L89">
        <v>178</v>
      </c>
      <c r="M89">
        <v>22521</v>
      </c>
      <c r="N89">
        <v>61.39</v>
      </c>
      <c r="O89">
        <v>17073690</v>
      </c>
      <c r="P89">
        <v>168260</v>
      </c>
      <c r="Q89">
        <v>17241950</v>
      </c>
    </row>
    <row r="90" spans="1:17" x14ac:dyDescent="0.25">
      <c r="A90">
        <v>202509</v>
      </c>
      <c r="B90" t="s">
        <v>51</v>
      </c>
      <c r="C90" t="s">
        <v>40</v>
      </c>
      <c r="D90">
        <v>19095</v>
      </c>
      <c r="E90">
        <v>174</v>
      </c>
      <c r="F90">
        <v>19269</v>
      </c>
      <c r="G90">
        <v>7678</v>
      </c>
      <c r="H90">
        <v>92</v>
      </c>
      <c r="I90">
        <v>7770</v>
      </c>
      <c r="J90">
        <v>40.32</v>
      </c>
      <c r="K90">
        <v>11417</v>
      </c>
      <c r="L90">
        <v>82</v>
      </c>
      <c r="M90">
        <v>11499</v>
      </c>
      <c r="N90">
        <v>59.68</v>
      </c>
      <c r="O90">
        <v>8974650</v>
      </c>
      <c r="P90">
        <v>81780</v>
      </c>
      <c r="Q90">
        <v>9056430</v>
      </c>
    </row>
    <row r="91" spans="1:17" x14ac:dyDescent="0.25">
      <c r="A91">
        <v>202509</v>
      </c>
      <c r="B91" t="s">
        <v>51</v>
      </c>
      <c r="C91" t="s">
        <v>41</v>
      </c>
      <c r="D91">
        <v>75683</v>
      </c>
      <c r="E91">
        <v>662</v>
      </c>
      <c r="F91">
        <v>76345</v>
      </c>
      <c r="G91">
        <v>21543</v>
      </c>
      <c r="H91">
        <v>422</v>
      </c>
      <c r="I91">
        <v>21965</v>
      </c>
      <c r="J91">
        <v>28.77</v>
      </c>
      <c r="K91">
        <v>54140</v>
      </c>
      <c r="L91">
        <v>240</v>
      </c>
      <c r="M91">
        <v>54380</v>
      </c>
      <c r="N91">
        <v>71.23</v>
      </c>
      <c r="O91">
        <v>35571010</v>
      </c>
      <c r="P91">
        <v>311140</v>
      </c>
      <c r="Q91">
        <v>35882150</v>
      </c>
    </row>
    <row r="92" spans="1:17" x14ac:dyDescent="0.25">
      <c r="A92">
        <v>202509</v>
      </c>
      <c r="B92" t="s">
        <v>51</v>
      </c>
      <c r="C92" t="s">
        <v>42</v>
      </c>
      <c r="D92">
        <v>12691</v>
      </c>
      <c r="E92">
        <v>62</v>
      </c>
      <c r="F92">
        <v>12753</v>
      </c>
      <c r="G92">
        <v>5696</v>
      </c>
      <c r="H92">
        <v>44</v>
      </c>
      <c r="I92">
        <v>5740</v>
      </c>
      <c r="J92">
        <v>45.01</v>
      </c>
      <c r="K92">
        <v>6995</v>
      </c>
      <c r="L92">
        <v>18</v>
      </c>
      <c r="M92">
        <v>7013</v>
      </c>
      <c r="N92">
        <v>54.99</v>
      </c>
      <c r="O92">
        <v>5964770</v>
      </c>
      <c r="P92">
        <v>29140</v>
      </c>
      <c r="Q92">
        <v>5993910</v>
      </c>
    </row>
    <row r="93" spans="1:17" x14ac:dyDescent="0.25">
      <c r="A93">
        <v>202509</v>
      </c>
      <c r="B93" t="s">
        <v>51</v>
      </c>
      <c r="C93" t="s">
        <v>43</v>
      </c>
      <c r="D93">
        <v>50371</v>
      </c>
      <c r="E93">
        <v>823</v>
      </c>
      <c r="F93">
        <v>51194</v>
      </c>
      <c r="G93">
        <v>22461</v>
      </c>
      <c r="H93">
        <v>366</v>
      </c>
      <c r="I93">
        <v>22827</v>
      </c>
      <c r="J93">
        <v>44.59</v>
      </c>
      <c r="K93">
        <v>27910</v>
      </c>
      <c r="L93">
        <v>457</v>
      </c>
      <c r="M93">
        <v>28367</v>
      </c>
      <c r="N93">
        <v>55.41</v>
      </c>
      <c r="O93">
        <v>23674370</v>
      </c>
      <c r="P93">
        <v>386810</v>
      </c>
      <c r="Q93">
        <v>24061180</v>
      </c>
    </row>
    <row r="94" spans="1:17" x14ac:dyDescent="0.25">
      <c r="A94">
        <v>202509</v>
      </c>
      <c r="B94" t="s">
        <v>51</v>
      </c>
      <c r="C94" t="s">
        <v>44</v>
      </c>
      <c r="D94">
        <v>42926</v>
      </c>
      <c r="E94">
        <v>234</v>
      </c>
      <c r="F94">
        <v>43160</v>
      </c>
      <c r="G94">
        <v>13222</v>
      </c>
      <c r="H94">
        <v>128</v>
      </c>
      <c r="I94">
        <v>13350</v>
      </c>
      <c r="J94">
        <v>30.93</v>
      </c>
      <c r="K94">
        <v>29704</v>
      </c>
      <c r="L94">
        <v>106</v>
      </c>
      <c r="M94">
        <v>29810</v>
      </c>
      <c r="N94">
        <v>69.069999999999993</v>
      </c>
      <c r="O94">
        <v>20175220</v>
      </c>
      <c r="P94">
        <v>109980</v>
      </c>
      <c r="Q94">
        <v>20285200</v>
      </c>
    </row>
    <row r="95" spans="1:17" x14ac:dyDescent="0.25">
      <c r="A95">
        <v>202509</v>
      </c>
      <c r="B95" t="s">
        <v>51</v>
      </c>
      <c r="C95" t="s">
        <v>45</v>
      </c>
      <c r="D95">
        <v>25577</v>
      </c>
      <c r="E95">
        <v>365</v>
      </c>
      <c r="F95">
        <v>25942</v>
      </c>
      <c r="G95">
        <v>9831</v>
      </c>
      <c r="H95">
        <v>198</v>
      </c>
      <c r="I95">
        <v>10029</v>
      </c>
      <c r="J95">
        <v>38.659999999999997</v>
      </c>
      <c r="K95">
        <v>15746</v>
      </c>
      <c r="L95">
        <v>167</v>
      </c>
      <c r="M95">
        <v>15913</v>
      </c>
      <c r="N95">
        <v>61.34</v>
      </c>
      <c r="O95">
        <v>12021190</v>
      </c>
      <c r="P95">
        <v>171550</v>
      </c>
      <c r="Q95">
        <v>12192740</v>
      </c>
    </row>
    <row r="96" spans="1:17" x14ac:dyDescent="0.25">
      <c r="A96">
        <v>202509</v>
      </c>
      <c r="B96" t="s">
        <v>51</v>
      </c>
      <c r="C96" t="s">
        <v>46</v>
      </c>
      <c r="D96">
        <v>93797</v>
      </c>
      <c r="E96">
        <v>954</v>
      </c>
      <c r="F96">
        <v>94751</v>
      </c>
      <c r="G96">
        <v>30549</v>
      </c>
      <c r="H96">
        <v>577</v>
      </c>
      <c r="I96">
        <v>31126</v>
      </c>
      <c r="J96">
        <v>32.85</v>
      </c>
      <c r="K96">
        <v>63248</v>
      </c>
      <c r="L96">
        <v>377</v>
      </c>
      <c r="M96">
        <v>63625</v>
      </c>
      <c r="N96">
        <v>67.150000000000006</v>
      </c>
      <c r="O96">
        <v>44084590</v>
      </c>
      <c r="P96">
        <v>448380</v>
      </c>
      <c r="Q96">
        <v>44532970</v>
      </c>
    </row>
    <row r="97" spans="1:17" x14ac:dyDescent="0.25">
      <c r="A97">
        <v>202509</v>
      </c>
      <c r="B97" t="s">
        <v>51</v>
      </c>
      <c r="C97" t="s">
        <v>47</v>
      </c>
      <c r="D97">
        <v>9960</v>
      </c>
      <c r="E97">
        <v>84</v>
      </c>
      <c r="F97">
        <v>10044</v>
      </c>
      <c r="G97">
        <v>4507</v>
      </c>
      <c r="H97">
        <v>37</v>
      </c>
      <c r="I97">
        <v>4544</v>
      </c>
      <c r="J97">
        <v>45.24</v>
      </c>
      <c r="K97">
        <v>5453</v>
      </c>
      <c r="L97">
        <v>47</v>
      </c>
      <c r="M97">
        <v>5500</v>
      </c>
      <c r="N97">
        <v>54.76</v>
      </c>
      <c r="O97">
        <v>4681200</v>
      </c>
      <c r="P97">
        <v>39480</v>
      </c>
      <c r="Q97">
        <v>4720680</v>
      </c>
    </row>
    <row r="98" spans="1:17" x14ac:dyDescent="0.25">
      <c r="A98">
        <v>202509</v>
      </c>
      <c r="B98" t="s">
        <v>51</v>
      </c>
      <c r="C98" t="s">
        <v>48</v>
      </c>
      <c r="D98">
        <v>252102</v>
      </c>
      <c r="E98">
        <v>2869</v>
      </c>
      <c r="F98">
        <v>254971</v>
      </c>
      <c r="G98">
        <v>73684</v>
      </c>
      <c r="H98">
        <v>1284</v>
      </c>
      <c r="I98">
        <v>74968</v>
      </c>
      <c r="J98">
        <v>29.4</v>
      </c>
      <c r="K98">
        <v>178418</v>
      </c>
      <c r="L98">
        <v>1585</v>
      </c>
      <c r="M98">
        <v>180003</v>
      </c>
      <c r="N98">
        <v>70.599999999999994</v>
      </c>
      <c r="O98">
        <v>118487940</v>
      </c>
      <c r="P98">
        <v>1348430</v>
      </c>
      <c r="Q98">
        <v>119836370</v>
      </c>
    </row>
    <row r="99" spans="1:17" x14ac:dyDescent="0.25">
      <c r="A99">
        <v>202509</v>
      </c>
      <c r="B99" t="s">
        <v>51</v>
      </c>
      <c r="C99" t="s">
        <v>49</v>
      </c>
      <c r="D99">
        <v>23908</v>
      </c>
      <c r="E99">
        <v>145</v>
      </c>
      <c r="F99">
        <v>24053</v>
      </c>
      <c r="G99">
        <v>8921</v>
      </c>
      <c r="H99">
        <v>54</v>
      </c>
      <c r="I99">
        <v>8975</v>
      </c>
      <c r="J99">
        <v>37.31</v>
      </c>
      <c r="K99">
        <v>14987</v>
      </c>
      <c r="L99">
        <v>91</v>
      </c>
      <c r="M99">
        <v>15078</v>
      </c>
      <c r="N99">
        <v>62.69</v>
      </c>
      <c r="O99">
        <v>11236760</v>
      </c>
      <c r="P99">
        <v>68150</v>
      </c>
      <c r="Q99">
        <v>11304910</v>
      </c>
    </row>
    <row r="100" spans="1:17" x14ac:dyDescent="0.25">
      <c r="A100">
        <v>202509</v>
      </c>
      <c r="B100" t="s">
        <v>51</v>
      </c>
      <c r="C100" t="s">
        <v>50</v>
      </c>
      <c r="D100">
        <v>0</v>
      </c>
      <c r="E100">
        <v>117</v>
      </c>
      <c r="F100">
        <v>117</v>
      </c>
      <c r="G100">
        <v>0</v>
      </c>
      <c r="H100">
        <v>55</v>
      </c>
      <c r="I100">
        <v>55</v>
      </c>
      <c r="J100">
        <v>47.01</v>
      </c>
      <c r="K100">
        <v>0</v>
      </c>
      <c r="L100">
        <v>62</v>
      </c>
      <c r="M100">
        <v>62</v>
      </c>
      <c r="N100">
        <v>52.99</v>
      </c>
      <c r="O100">
        <v>0</v>
      </c>
      <c r="P100">
        <v>54990</v>
      </c>
      <c r="Q100">
        <v>54990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7"/>
  <sheetViews>
    <sheetView topLeftCell="A2" workbookViewId="0">
      <selection activeCell="H21" sqref="H21"/>
    </sheetView>
  </sheetViews>
  <sheetFormatPr baseColWidth="10" defaultRowHeight="15" x14ac:dyDescent="0.25"/>
  <cols>
    <col min="1" max="1" width="23.28515625" bestFit="1" customWidth="1"/>
    <col min="2" max="2" width="23.140625" bestFit="1" customWidth="1"/>
    <col min="3" max="3" width="18.5703125" customWidth="1"/>
    <col min="7" max="7" width="16.5703125" bestFit="1" customWidth="1"/>
    <col min="8" max="8" width="12.7109375" bestFit="1" customWidth="1"/>
  </cols>
  <sheetData>
    <row r="3" spans="1:8" x14ac:dyDescent="0.25">
      <c r="A3" s="3" t="s">
        <v>75</v>
      </c>
      <c r="B3" t="s">
        <v>82</v>
      </c>
      <c r="C3" s="4" t="s">
        <v>81</v>
      </c>
      <c r="D3" s="4" t="s">
        <v>63</v>
      </c>
      <c r="G3" s="3" t="s">
        <v>75</v>
      </c>
      <c r="H3" t="s">
        <v>84</v>
      </c>
    </row>
    <row r="4" spans="1:8" x14ac:dyDescent="0.25">
      <c r="A4" s="1" t="s">
        <v>18</v>
      </c>
      <c r="B4" s="5">
        <v>12034.666666666666</v>
      </c>
      <c r="C4" s="2" t="s">
        <v>64</v>
      </c>
      <c r="D4" s="6">
        <f>B4/SUM($B$4:$B$35)</f>
        <v>2.2255385853923448E-2</v>
      </c>
      <c r="G4" s="1" t="s">
        <v>68</v>
      </c>
      <c r="H4" s="7">
        <v>0.10017635901542232</v>
      </c>
    </row>
    <row r="5" spans="1:8" x14ac:dyDescent="0.25">
      <c r="A5" s="1" t="s">
        <v>19</v>
      </c>
      <c r="B5" s="5">
        <v>3850</v>
      </c>
      <c r="C5" s="2" t="s">
        <v>65</v>
      </c>
      <c r="D5" s="6">
        <f t="shared" ref="D5:D35" si="0">B5/SUM($B$4:$B$35)</f>
        <v>7.119701601285615E-3</v>
      </c>
      <c r="G5" s="1" t="s">
        <v>66</v>
      </c>
      <c r="H5" s="7">
        <v>7.510021519375143E-2</v>
      </c>
    </row>
    <row r="6" spans="1:8" x14ac:dyDescent="0.25">
      <c r="A6" s="1" t="s">
        <v>20</v>
      </c>
      <c r="B6" s="5">
        <v>8422.6666666666661</v>
      </c>
      <c r="C6" s="2" t="s">
        <v>65</v>
      </c>
      <c r="D6" s="6">
        <f t="shared" si="0"/>
        <v>1.5575811260717307E-2</v>
      </c>
      <c r="G6" s="1" t="s">
        <v>71</v>
      </c>
      <c r="H6" s="7">
        <v>0.16916226077340302</v>
      </c>
    </row>
    <row r="7" spans="1:8" x14ac:dyDescent="0.25">
      <c r="A7" s="1" t="s">
        <v>21</v>
      </c>
      <c r="B7" s="5">
        <v>7419.333333333333</v>
      </c>
      <c r="C7" s="2" t="s">
        <v>66</v>
      </c>
      <c r="D7" s="6">
        <f t="shared" si="0"/>
        <v>1.3720373873715603E-2</v>
      </c>
      <c r="G7" s="1" t="s">
        <v>73</v>
      </c>
      <c r="H7" s="7">
        <v>0.10110654340644742</v>
      </c>
    </row>
    <row r="8" spans="1:8" x14ac:dyDescent="0.25">
      <c r="A8" s="1" t="s">
        <v>22</v>
      </c>
      <c r="B8" s="5">
        <v>39428</v>
      </c>
      <c r="C8" s="2" t="s">
        <v>67</v>
      </c>
      <c r="D8" s="6">
        <f t="shared" si="0"/>
        <v>7.291314148973746E-2</v>
      </c>
      <c r="G8" s="1" t="s">
        <v>70</v>
      </c>
      <c r="H8" s="7">
        <v>5.4701499575591811E-2</v>
      </c>
    </row>
    <row r="9" spans="1:8" x14ac:dyDescent="0.25">
      <c r="A9" s="1" t="s">
        <v>23</v>
      </c>
      <c r="B9" s="5">
        <v>27663.333333333332</v>
      </c>
      <c r="C9" s="2" t="s">
        <v>68</v>
      </c>
      <c r="D9" s="6">
        <f t="shared" si="0"/>
        <v>5.1157059384475595E-2</v>
      </c>
      <c r="G9" s="1" t="s">
        <v>65</v>
      </c>
      <c r="H9" s="7">
        <v>3.0846492452808089E-2</v>
      </c>
    </row>
    <row r="10" spans="1:8" x14ac:dyDescent="0.25">
      <c r="A10" s="1" t="s">
        <v>24</v>
      </c>
      <c r="B10" s="5">
        <v>6003.666666666667</v>
      </c>
      <c r="C10" s="2" t="s">
        <v>69</v>
      </c>
      <c r="D10" s="6">
        <f t="shared" si="0"/>
        <v>1.1102419527338113E-2</v>
      </c>
      <c r="G10" s="1" t="s">
        <v>72</v>
      </c>
      <c r="H10" s="7">
        <v>6.2395708700028786E-2</v>
      </c>
    </row>
    <row r="11" spans="1:8" x14ac:dyDescent="0.25">
      <c r="A11" s="1" t="s">
        <v>25</v>
      </c>
      <c r="B11" s="5">
        <v>4121.666666666667</v>
      </c>
      <c r="C11" s="2" t="s">
        <v>70</v>
      </c>
      <c r="D11" s="6">
        <f t="shared" si="0"/>
        <v>7.6220874718525219E-3</v>
      </c>
      <c r="G11" s="1" t="s">
        <v>67</v>
      </c>
      <c r="H11" s="7">
        <v>0.25837304647408332</v>
      </c>
    </row>
    <row r="12" spans="1:8" x14ac:dyDescent="0.25">
      <c r="A12" s="1" t="s">
        <v>26</v>
      </c>
      <c r="B12" s="5">
        <v>18674.666666666668</v>
      </c>
      <c r="C12" s="2" t="s">
        <v>71</v>
      </c>
      <c r="D12" s="6">
        <f t="shared" si="0"/>
        <v>3.4534559524712148E-2</v>
      </c>
      <c r="G12" s="1" t="s">
        <v>64</v>
      </c>
      <c r="H12" s="7">
        <v>0.10769057222058868</v>
      </c>
    </row>
    <row r="13" spans="1:8" x14ac:dyDescent="0.25">
      <c r="A13" s="1" t="s">
        <v>27</v>
      </c>
      <c r="B13" s="5">
        <v>7146.333333333333</v>
      </c>
      <c r="C13" s="2" t="s">
        <v>72</v>
      </c>
      <c r="D13" s="6">
        <f t="shared" si="0"/>
        <v>1.3215522305624441E-2</v>
      </c>
      <c r="G13" s="1" t="s">
        <v>69</v>
      </c>
      <c r="H13" s="7">
        <v>4.0447302187875053E-2</v>
      </c>
    </row>
    <row r="14" spans="1:8" x14ac:dyDescent="0.25">
      <c r="A14" s="1" t="s">
        <v>28</v>
      </c>
      <c r="B14" s="5">
        <v>7482.333333333333</v>
      </c>
      <c r="C14" s="2" t="s">
        <v>68</v>
      </c>
      <c r="D14" s="6">
        <f t="shared" si="0"/>
        <v>1.3836878081736639E-2</v>
      </c>
      <c r="G14" s="1" t="s">
        <v>74</v>
      </c>
      <c r="H14" s="7">
        <v>0.99999999999999989</v>
      </c>
    </row>
    <row r="15" spans="1:8" x14ac:dyDescent="0.25">
      <c r="A15" s="1" t="s">
        <v>29</v>
      </c>
      <c r="B15" s="5">
        <v>2823</v>
      </c>
      <c r="C15" s="2" t="s">
        <v>65</v>
      </c>
      <c r="D15" s="6">
        <f t="shared" si="0"/>
        <v>5.2204980832283874E-3</v>
      </c>
    </row>
    <row r="16" spans="1:8" x14ac:dyDescent="0.25">
      <c r="A16" s="1" t="s">
        <v>30</v>
      </c>
      <c r="B16" s="5">
        <v>6829.666666666667</v>
      </c>
      <c r="C16" s="2" t="s">
        <v>69</v>
      </c>
      <c r="D16" s="6">
        <f t="shared" si="0"/>
        <v>1.2629919143613937E-2</v>
      </c>
    </row>
    <row r="17" spans="1:4" x14ac:dyDescent="0.25">
      <c r="A17" s="1" t="s">
        <v>31</v>
      </c>
      <c r="B17" s="5">
        <v>9038.6666666666661</v>
      </c>
      <c r="C17" s="2" t="s">
        <v>69</v>
      </c>
      <c r="D17" s="6">
        <f t="shared" si="0"/>
        <v>1.6714963516923007E-2</v>
      </c>
    </row>
    <row r="18" spans="1:4" x14ac:dyDescent="0.25">
      <c r="A18" s="1" t="s">
        <v>32</v>
      </c>
      <c r="B18" s="5">
        <v>33055.333333333336</v>
      </c>
      <c r="C18" s="2" t="s">
        <v>73</v>
      </c>
      <c r="D18" s="6">
        <f t="shared" si="0"/>
        <v>6.1128340172561843E-2</v>
      </c>
    </row>
    <row r="19" spans="1:4" x14ac:dyDescent="0.25">
      <c r="A19" s="1" t="s">
        <v>33</v>
      </c>
      <c r="B19" s="5">
        <v>11385</v>
      </c>
      <c r="C19" s="2" t="s">
        <v>68</v>
      </c>
      <c r="D19" s="6">
        <f t="shared" si="0"/>
        <v>2.1053974735230317E-2</v>
      </c>
    </row>
    <row r="20" spans="1:4" x14ac:dyDescent="0.25">
      <c r="A20" s="1" t="s">
        <v>34</v>
      </c>
      <c r="B20" s="5">
        <v>10033.333333333334</v>
      </c>
      <c r="C20" s="2" t="s">
        <v>73</v>
      </c>
      <c r="D20" s="6">
        <f t="shared" si="0"/>
        <v>1.8554373870017057E-2</v>
      </c>
    </row>
    <row r="21" spans="1:4" x14ac:dyDescent="0.25">
      <c r="A21" s="1" t="s">
        <v>35</v>
      </c>
      <c r="B21" s="5">
        <v>12019</v>
      </c>
      <c r="C21" s="2" t="s">
        <v>66</v>
      </c>
      <c r="D21" s="6">
        <f t="shared" si="0"/>
        <v>2.2226413908013457E-2</v>
      </c>
    </row>
    <row r="22" spans="1:4" x14ac:dyDescent="0.25">
      <c r="A22" s="1" t="s">
        <v>36</v>
      </c>
      <c r="B22" s="5">
        <v>12019.333333333334</v>
      </c>
      <c r="C22" s="2" t="s">
        <v>72</v>
      </c>
      <c r="D22" s="6">
        <f t="shared" si="0"/>
        <v>2.222703033239452E-2</v>
      </c>
    </row>
    <row r="23" spans="1:4" x14ac:dyDescent="0.25">
      <c r="A23" s="1" t="s">
        <v>37</v>
      </c>
      <c r="B23" s="5">
        <v>1584.6666666666667</v>
      </c>
      <c r="C23" s="2" t="s">
        <v>65</v>
      </c>
      <c r="D23" s="6">
        <f t="shared" si="0"/>
        <v>2.9304815075767805E-3</v>
      </c>
    </row>
    <row r="24" spans="1:4" x14ac:dyDescent="0.25">
      <c r="A24" s="1" t="s">
        <v>38</v>
      </c>
      <c r="B24" s="5">
        <v>9845</v>
      </c>
      <c r="C24" s="2" t="s">
        <v>64</v>
      </c>
      <c r="D24" s="6">
        <f t="shared" si="0"/>
        <v>1.8206094094716071E-2</v>
      </c>
    </row>
    <row r="25" spans="1:4" x14ac:dyDescent="0.25">
      <c r="A25" s="1" t="s">
        <v>39</v>
      </c>
      <c r="B25" s="5">
        <v>22079.666666666668</v>
      </c>
      <c r="C25" s="2" t="s">
        <v>71</v>
      </c>
      <c r="D25" s="6">
        <f t="shared" si="0"/>
        <v>4.0831334577277736E-2</v>
      </c>
    </row>
    <row r="26" spans="1:4" x14ac:dyDescent="0.25">
      <c r="A26" s="1" t="s">
        <v>40</v>
      </c>
      <c r="B26" s="5">
        <v>7640</v>
      </c>
      <c r="C26" s="2" t="s">
        <v>68</v>
      </c>
      <c r="D26" s="6">
        <f t="shared" si="0"/>
        <v>1.4128446813979765E-2</v>
      </c>
    </row>
    <row r="27" spans="1:4" x14ac:dyDescent="0.25">
      <c r="A27" s="1" t="s">
        <v>41</v>
      </c>
      <c r="B27" s="5">
        <v>30106</v>
      </c>
      <c r="C27" s="2" t="s">
        <v>64</v>
      </c>
      <c r="D27" s="6">
        <f t="shared" si="0"/>
        <v>5.5674217248910314E-2</v>
      </c>
    </row>
    <row r="28" spans="1:4" x14ac:dyDescent="0.25">
      <c r="A28" s="1" t="s">
        <v>42</v>
      </c>
      <c r="B28" s="5">
        <v>6248.333333333333</v>
      </c>
      <c r="C28" s="2" t="s">
        <v>64</v>
      </c>
      <c r="D28" s="6">
        <f t="shared" si="0"/>
        <v>1.155487502303886E-2</v>
      </c>
    </row>
    <row r="29" spans="1:4" x14ac:dyDescent="0.25">
      <c r="A29" s="1" t="s">
        <v>43</v>
      </c>
      <c r="B29" s="5">
        <v>25458.333333333332</v>
      </c>
      <c r="C29" s="2" t="s">
        <v>70</v>
      </c>
      <c r="D29" s="6">
        <f t="shared" si="0"/>
        <v>4.7079412103739289E-2</v>
      </c>
    </row>
    <row r="30" spans="1:4" x14ac:dyDescent="0.25">
      <c r="A30" s="1" t="s">
        <v>44</v>
      </c>
      <c r="B30" s="5">
        <v>14575</v>
      </c>
      <c r="C30" s="2" t="s">
        <v>72</v>
      </c>
      <c r="D30" s="6">
        <f t="shared" si="0"/>
        <v>2.6953156062009827E-2</v>
      </c>
    </row>
    <row r="31" spans="1:4" x14ac:dyDescent="0.25">
      <c r="A31" s="1" t="s">
        <v>45</v>
      </c>
      <c r="B31" s="5">
        <v>11585</v>
      </c>
      <c r="C31" s="2" t="s">
        <v>73</v>
      </c>
      <c r="D31" s="6">
        <f t="shared" si="0"/>
        <v>2.1423829363868531E-2</v>
      </c>
    </row>
    <row r="32" spans="1:4" x14ac:dyDescent="0.25">
      <c r="A32" s="1" t="s">
        <v>46</v>
      </c>
      <c r="B32" s="5">
        <v>50720.666666666664</v>
      </c>
      <c r="C32" s="2" t="s">
        <v>71</v>
      </c>
      <c r="D32" s="6">
        <f t="shared" si="0"/>
        <v>9.3796366671413126E-2</v>
      </c>
    </row>
    <row r="33" spans="1:4" x14ac:dyDescent="0.25">
      <c r="A33" s="1" t="s">
        <v>47</v>
      </c>
      <c r="B33" s="5">
        <v>6322.333333333333</v>
      </c>
      <c r="C33" s="2" t="s">
        <v>66</v>
      </c>
      <c r="D33" s="6">
        <f t="shared" si="0"/>
        <v>1.1691721235635E-2</v>
      </c>
    </row>
    <row r="34" spans="1:4" x14ac:dyDescent="0.25">
      <c r="A34" s="1" t="s">
        <v>48</v>
      </c>
      <c r="B34" s="5">
        <v>100288</v>
      </c>
      <c r="C34" s="2" t="s">
        <v>67</v>
      </c>
      <c r="D34" s="6">
        <f t="shared" si="0"/>
        <v>0.18545990498434589</v>
      </c>
    </row>
    <row r="35" spans="1:4" x14ac:dyDescent="0.25">
      <c r="A35" s="1" t="s">
        <v>49</v>
      </c>
      <c r="B35" s="5">
        <v>14850</v>
      </c>
      <c r="C35" s="2" t="s">
        <v>66</v>
      </c>
      <c r="D35" s="6">
        <f t="shared" si="0"/>
        <v>2.7461706176387372E-2</v>
      </c>
    </row>
    <row r="36" spans="1:4" x14ac:dyDescent="0.25">
      <c r="A36" s="1" t="s">
        <v>74</v>
      </c>
      <c r="B36" s="5">
        <v>16898.53125</v>
      </c>
      <c r="D36" s="7">
        <f>SUM(D4:D35)</f>
        <v>1</v>
      </c>
    </row>
    <row r="37" spans="1:4" x14ac:dyDescent="0.25">
      <c r="B37" s="8">
        <f>SUM(B4:B35)</f>
        <v>540753</v>
      </c>
    </row>
  </sheetData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2" workbookViewId="0">
      <selection sqref="A1:I97"/>
    </sheetView>
  </sheetViews>
  <sheetFormatPr baseColWidth="10" defaultRowHeight="15" x14ac:dyDescent="0.25"/>
  <cols>
    <col min="1" max="1" width="9.28515625" bestFit="1" customWidth="1"/>
    <col min="2" max="2" width="9.7109375" bestFit="1" customWidth="1"/>
    <col min="3" max="3" width="22.140625" bestFit="1" customWidth="1"/>
    <col min="4" max="4" width="13.28515625" bestFit="1" customWidth="1"/>
    <col min="5" max="5" width="14.28515625" bestFit="1" customWidth="1"/>
    <col min="6" max="6" width="12.140625" bestFit="1" customWidth="1"/>
    <col min="7" max="7" width="13.7109375" bestFit="1" customWidth="1"/>
    <col min="8" max="8" width="11.42578125" bestFit="1" customWidth="1"/>
    <col min="9" max="9" width="11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52</v>
      </c>
      <c r="E1" t="s">
        <v>6</v>
      </c>
      <c r="F1" t="s">
        <v>53</v>
      </c>
      <c r="G1" t="s">
        <v>10</v>
      </c>
      <c r="H1" t="s">
        <v>54</v>
      </c>
      <c r="I1" t="s">
        <v>55</v>
      </c>
    </row>
    <row r="2" spans="1:9" x14ac:dyDescent="0.25">
      <c r="A2">
        <v>202507</v>
      </c>
      <c r="B2" t="s">
        <v>56</v>
      </c>
      <c r="C2" t="s">
        <v>18</v>
      </c>
      <c r="D2">
        <v>11981</v>
      </c>
      <c r="E2">
        <v>4037</v>
      </c>
      <c r="F2">
        <v>33.700000000000003</v>
      </c>
      <c r="G2">
        <v>7944</v>
      </c>
      <c r="H2">
        <v>66.3</v>
      </c>
      <c r="I2">
        <v>8584102.4100000001</v>
      </c>
    </row>
    <row r="3" spans="1:9" x14ac:dyDescent="0.25">
      <c r="A3">
        <v>202507</v>
      </c>
      <c r="B3" t="s">
        <v>56</v>
      </c>
      <c r="C3" t="s">
        <v>19</v>
      </c>
      <c r="D3">
        <v>3890</v>
      </c>
      <c r="E3">
        <v>1617</v>
      </c>
      <c r="F3">
        <v>41.57</v>
      </c>
      <c r="G3">
        <v>2273</v>
      </c>
      <c r="H3">
        <v>58.43</v>
      </c>
      <c r="I3">
        <v>2786471.8</v>
      </c>
    </row>
    <row r="4" spans="1:9" x14ac:dyDescent="0.25">
      <c r="A4">
        <v>202507</v>
      </c>
      <c r="B4" t="s">
        <v>56</v>
      </c>
      <c r="C4" t="s">
        <v>20</v>
      </c>
      <c r="D4">
        <v>8380</v>
      </c>
      <c r="E4">
        <v>2699</v>
      </c>
      <c r="F4">
        <v>32.21</v>
      </c>
      <c r="G4">
        <v>5681</v>
      </c>
      <c r="H4">
        <v>67.790000000000006</v>
      </c>
      <c r="I4">
        <v>6003565.5</v>
      </c>
    </row>
    <row r="5" spans="1:9" x14ac:dyDescent="0.25">
      <c r="A5">
        <v>202507</v>
      </c>
      <c r="B5" t="s">
        <v>56</v>
      </c>
      <c r="C5" t="s">
        <v>21</v>
      </c>
      <c r="D5">
        <v>7370</v>
      </c>
      <c r="E5">
        <v>2662</v>
      </c>
      <c r="F5">
        <v>36.119999999999997</v>
      </c>
      <c r="G5">
        <v>4708</v>
      </c>
      <c r="H5">
        <v>63.88</v>
      </c>
      <c r="I5">
        <v>5103278.6399999997</v>
      </c>
    </row>
    <row r="6" spans="1:9" x14ac:dyDescent="0.25">
      <c r="A6">
        <v>202507</v>
      </c>
      <c r="B6" t="s">
        <v>56</v>
      </c>
      <c r="C6" t="s">
        <v>22</v>
      </c>
      <c r="D6">
        <v>39924</v>
      </c>
      <c r="E6">
        <v>9703</v>
      </c>
      <c r="F6">
        <v>24.3</v>
      </c>
      <c r="G6">
        <v>30221</v>
      </c>
      <c r="H6">
        <v>75.7</v>
      </c>
      <c r="I6">
        <v>28321399.170000002</v>
      </c>
    </row>
    <row r="7" spans="1:9" x14ac:dyDescent="0.25">
      <c r="A7">
        <v>202507</v>
      </c>
      <c r="B7" t="s">
        <v>56</v>
      </c>
      <c r="C7" t="s">
        <v>23</v>
      </c>
      <c r="D7">
        <v>27856</v>
      </c>
      <c r="E7">
        <v>8710</v>
      </c>
      <c r="F7">
        <v>31.27</v>
      </c>
      <c r="G7">
        <v>19146</v>
      </c>
      <c r="H7">
        <v>68.73</v>
      </c>
      <c r="I7">
        <v>19292016.039999999</v>
      </c>
    </row>
    <row r="8" spans="1:9" x14ac:dyDescent="0.25">
      <c r="A8">
        <v>202507</v>
      </c>
      <c r="B8" t="s">
        <v>56</v>
      </c>
      <c r="C8" t="s">
        <v>24</v>
      </c>
      <c r="D8">
        <v>6008</v>
      </c>
      <c r="E8">
        <v>2007</v>
      </c>
      <c r="F8">
        <v>33.409999999999997</v>
      </c>
      <c r="G8">
        <v>4001</v>
      </c>
      <c r="H8">
        <v>66.59</v>
      </c>
      <c r="I8">
        <v>4217575.75</v>
      </c>
    </row>
    <row r="9" spans="1:9" x14ac:dyDescent="0.25">
      <c r="A9">
        <v>202507</v>
      </c>
      <c r="B9" t="s">
        <v>56</v>
      </c>
      <c r="C9" t="s">
        <v>25</v>
      </c>
      <c r="D9">
        <v>4191</v>
      </c>
      <c r="E9">
        <v>1760</v>
      </c>
      <c r="F9">
        <v>41.99</v>
      </c>
      <c r="G9">
        <v>2431</v>
      </c>
      <c r="H9">
        <v>58.01</v>
      </c>
      <c r="I9">
        <v>3002178.3</v>
      </c>
    </row>
    <row r="10" spans="1:9" x14ac:dyDescent="0.25">
      <c r="A10">
        <v>202507</v>
      </c>
      <c r="B10" t="s">
        <v>56</v>
      </c>
      <c r="C10" t="s">
        <v>26</v>
      </c>
      <c r="D10">
        <v>18677</v>
      </c>
      <c r="E10">
        <v>5244</v>
      </c>
      <c r="F10">
        <v>28.08</v>
      </c>
      <c r="G10">
        <v>13433</v>
      </c>
      <c r="H10">
        <v>71.92</v>
      </c>
      <c r="I10">
        <v>12932248.93</v>
      </c>
    </row>
    <row r="11" spans="1:9" x14ac:dyDescent="0.25">
      <c r="A11">
        <v>202507</v>
      </c>
      <c r="B11" t="s">
        <v>56</v>
      </c>
      <c r="C11" t="s">
        <v>27</v>
      </c>
      <c r="D11">
        <v>7222</v>
      </c>
      <c r="E11">
        <v>2312</v>
      </c>
      <c r="F11">
        <v>32.01</v>
      </c>
      <c r="G11">
        <v>4910</v>
      </c>
      <c r="H11">
        <v>67.989999999999995</v>
      </c>
      <c r="I11">
        <v>5070218.53</v>
      </c>
    </row>
    <row r="12" spans="1:9" x14ac:dyDescent="0.25">
      <c r="A12">
        <v>202507</v>
      </c>
      <c r="B12" t="s">
        <v>56</v>
      </c>
      <c r="C12" t="s">
        <v>28</v>
      </c>
      <c r="D12">
        <v>7485</v>
      </c>
      <c r="E12">
        <v>2418</v>
      </c>
      <c r="F12">
        <v>32.299999999999997</v>
      </c>
      <c r="G12">
        <v>5067</v>
      </c>
      <c r="H12">
        <v>67.7</v>
      </c>
      <c r="I12">
        <v>5184996.13</v>
      </c>
    </row>
    <row r="13" spans="1:9" x14ac:dyDescent="0.25">
      <c r="A13">
        <v>202507</v>
      </c>
      <c r="B13" t="s">
        <v>56</v>
      </c>
      <c r="C13" t="s">
        <v>29</v>
      </c>
      <c r="D13">
        <v>2823</v>
      </c>
      <c r="E13">
        <v>1050</v>
      </c>
      <c r="F13">
        <v>37.19</v>
      </c>
      <c r="G13">
        <v>1773</v>
      </c>
      <c r="H13">
        <v>62.81</v>
      </c>
      <c r="I13">
        <v>2023116.22</v>
      </c>
    </row>
    <row r="14" spans="1:9" x14ac:dyDescent="0.25">
      <c r="A14">
        <v>202507</v>
      </c>
      <c r="B14" t="s">
        <v>56</v>
      </c>
      <c r="C14" t="s">
        <v>30</v>
      </c>
      <c r="D14">
        <v>6850</v>
      </c>
      <c r="E14">
        <v>1942</v>
      </c>
      <c r="F14">
        <v>28.35</v>
      </c>
      <c r="G14">
        <v>4908</v>
      </c>
      <c r="H14">
        <v>71.650000000000006</v>
      </c>
      <c r="I14">
        <v>4810414.1399999997</v>
      </c>
    </row>
    <row r="15" spans="1:9" x14ac:dyDescent="0.25">
      <c r="A15">
        <v>202507</v>
      </c>
      <c r="B15" t="s">
        <v>56</v>
      </c>
      <c r="C15" t="s">
        <v>31</v>
      </c>
      <c r="D15">
        <v>9091</v>
      </c>
      <c r="E15">
        <v>2192</v>
      </c>
      <c r="F15">
        <v>24.11</v>
      </c>
      <c r="G15">
        <v>6899</v>
      </c>
      <c r="H15">
        <v>75.89</v>
      </c>
      <c r="I15">
        <v>6382521.8099999996</v>
      </c>
    </row>
    <row r="16" spans="1:9" x14ac:dyDescent="0.25">
      <c r="A16">
        <v>202507</v>
      </c>
      <c r="B16" t="s">
        <v>56</v>
      </c>
      <c r="C16" t="s">
        <v>32</v>
      </c>
      <c r="D16">
        <v>33229</v>
      </c>
      <c r="E16">
        <v>8933</v>
      </c>
      <c r="F16">
        <v>26.88</v>
      </c>
      <c r="G16">
        <v>24296</v>
      </c>
      <c r="H16">
        <v>73.12</v>
      </c>
      <c r="I16">
        <v>23010230.75</v>
      </c>
    </row>
    <row r="17" spans="1:9" x14ac:dyDescent="0.25">
      <c r="A17">
        <v>202507</v>
      </c>
      <c r="B17" t="s">
        <v>56</v>
      </c>
      <c r="C17" t="s">
        <v>33</v>
      </c>
      <c r="D17">
        <v>11213</v>
      </c>
      <c r="E17">
        <v>4069</v>
      </c>
      <c r="F17">
        <v>36.29</v>
      </c>
      <c r="G17">
        <v>7144</v>
      </c>
      <c r="H17">
        <v>63.71</v>
      </c>
      <c r="I17">
        <v>7778743.3399999999</v>
      </c>
    </row>
    <row r="18" spans="1:9" x14ac:dyDescent="0.25">
      <c r="A18">
        <v>202507</v>
      </c>
      <c r="B18" t="s">
        <v>56</v>
      </c>
      <c r="C18" t="s">
        <v>34</v>
      </c>
      <c r="D18">
        <v>10026</v>
      </c>
      <c r="E18">
        <v>2086</v>
      </c>
      <c r="F18">
        <v>20.81</v>
      </c>
      <c r="G18">
        <v>7940</v>
      </c>
      <c r="H18">
        <v>79.19</v>
      </c>
      <c r="I18">
        <v>6944769.3700000001</v>
      </c>
    </row>
    <row r="19" spans="1:9" x14ac:dyDescent="0.25">
      <c r="A19">
        <v>202507</v>
      </c>
      <c r="B19" t="s">
        <v>56</v>
      </c>
      <c r="C19" t="s">
        <v>35</v>
      </c>
      <c r="D19">
        <v>12113</v>
      </c>
      <c r="E19">
        <v>3983</v>
      </c>
      <c r="F19">
        <v>32.880000000000003</v>
      </c>
      <c r="G19">
        <v>8130</v>
      </c>
      <c r="H19">
        <v>67.12</v>
      </c>
      <c r="I19">
        <v>8387016.5899999999</v>
      </c>
    </row>
    <row r="20" spans="1:9" x14ac:dyDescent="0.25">
      <c r="A20">
        <v>202507</v>
      </c>
      <c r="B20" t="s">
        <v>56</v>
      </c>
      <c r="C20" t="s">
        <v>36</v>
      </c>
      <c r="D20">
        <v>12134</v>
      </c>
      <c r="E20">
        <v>3753</v>
      </c>
      <c r="F20">
        <v>30.93</v>
      </c>
      <c r="G20">
        <v>8381</v>
      </c>
      <c r="H20">
        <v>69.069999999999993</v>
      </c>
      <c r="I20">
        <v>8517733.6199999992</v>
      </c>
    </row>
    <row r="21" spans="1:9" x14ac:dyDescent="0.25">
      <c r="A21">
        <v>202507</v>
      </c>
      <c r="B21" t="s">
        <v>56</v>
      </c>
      <c r="C21" t="s">
        <v>37</v>
      </c>
      <c r="D21">
        <v>1602</v>
      </c>
      <c r="E21">
        <v>748</v>
      </c>
      <c r="F21">
        <v>46.69</v>
      </c>
      <c r="G21">
        <v>854</v>
      </c>
      <c r="H21">
        <v>53.31</v>
      </c>
      <c r="I21">
        <v>1147468.0900000001</v>
      </c>
    </row>
    <row r="22" spans="1:9" x14ac:dyDescent="0.25">
      <c r="A22">
        <v>202507</v>
      </c>
      <c r="B22" t="s">
        <v>56</v>
      </c>
      <c r="C22" t="s">
        <v>38</v>
      </c>
      <c r="D22">
        <v>9785</v>
      </c>
      <c r="E22">
        <v>2401</v>
      </c>
      <c r="F22">
        <v>24.54</v>
      </c>
      <c r="G22">
        <v>7384</v>
      </c>
      <c r="H22">
        <v>75.459999999999994</v>
      </c>
      <c r="I22">
        <v>7012984.9000000004</v>
      </c>
    </row>
    <row r="23" spans="1:9" x14ac:dyDescent="0.25">
      <c r="A23">
        <v>202507</v>
      </c>
      <c r="B23" t="s">
        <v>56</v>
      </c>
      <c r="C23" t="s">
        <v>39</v>
      </c>
      <c r="D23">
        <v>21860</v>
      </c>
      <c r="E23">
        <v>7261</v>
      </c>
      <c r="F23">
        <v>33.22</v>
      </c>
      <c r="G23">
        <v>14599</v>
      </c>
      <c r="H23">
        <v>66.78</v>
      </c>
      <c r="I23">
        <v>15139332.09</v>
      </c>
    </row>
    <row r="24" spans="1:9" x14ac:dyDescent="0.25">
      <c r="A24">
        <v>202507</v>
      </c>
      <c r="B24" t="s">
        <v>56</v>
      </c>
      <c r="C24" t="s">
        <v>40</v>
      </c>
      <c r="D24">
        <v>7593</v>
      </c>
      <c r="E24">
        <v>2717</v>
      </c>
      <c r="F24">
        <v>35.78</v>
      </c>
      <c r="G24">
        <v>4876</v>
      </c>
      <c r="H24">
        <v>64.22</v>
      </c>
      <c r="I24">
        <v>7451261.4100000001</v>
      </c>
    </row>
    <row r="25" spans="1:9" x14ac:dyDescent="0.25">
      <c r="A25">
        <v>202507</v>
      </c>
      <c r="B25" t="s">
        <v>56</v>
      </c>
      <c r="C25" t="s">
        <v>41</v>
      </c>
      <c r="D25">
        <v>30134</v>
      </c>
      <c r="E25">
        <v>6638</v>
      </c>
      <c r="F25">
        <v>22.03</v>
      </c>
      <c r="G25">
        <v>23496</v>
      </c>
      <c r="H25">
        <v>77.97</v>
      </c>
      <c r="I25">
        <v>21595571.52</v>
      </c>
    </row>
    <row r="26" spans="1:9" x14ac:dyDescent="0.25">
      <c r="A26">
        <v>202507</v>
      </c>
      <c r="B26" t="s">
        <v>56</v>
      </c>
      <c r="C26" t="s">
        <v>42</v>
      </c>
      <c r="D26">
        <v>6290</v>
      </c>
      <c r="E26">
        <v>2448</v>
      </c>
      <c r="F26">
        <v>38.92</v>
      </c>
      <c r="G26">
        <v>3842</v>
      </c>
      <c r="H26">
        <v>61.08</v>
      </c>
      <c r="I26">
        <v>4507465.47</v>
      </c>
    </row>
    <row r="27" spans="1:9" x14ac:dyDescent="0.25">
      <c r="A27">
        <v>202507</v>
      </c>
      <c r="B27" t="s">
        <v>56</v>
      </c>
      <c r="C27" t="s">
        <v>43</v>
      </c>
      <c r="D27">
        <v>25904</v>
      </c>
      <c r="E27">
        <v>10268</v>
      </c>
      <c r="F27">
        <v>39.64</v>
      </c>
      <c r="G27">
        <v>15636</v>
      </c>
      <c r="H27">
        <v>60.36</v>
      </c>
      <c r="I27">
        <v>18562695.48</v>
      </c>
    </row>
    <row r="28" spans="1:9" x14ac:dyDescent="0.25">
      <c r="A28">
        <v>202507</v>
      </c>
      <c r="B28" t="s">
        <v>56</v>
      </c>
      <c r="C28" t="s">
        <v>44</v>
      </c>
      <c r="D28">
        <v>14769</v>
      </c>
      <c r="E28">
        <v>3197</v>
      </c>
      <c r="F28">
        <v>21.65</v>
      </c>
      <c r="G28">
        <v>11572</v>
      </c>
      <c r="H28">
        <v>78.349999999999994</v>
      </c>
      <c r="I28">
        <v>10365425.449999999</v>
      </c>
    </row>
    <row r="29" spans="1:9" x14ac:dyDescent="0.25">
      <c r="A29">
        <v>202507</v>
      </c>
      <c r="B29" t="s">
        <v>56</v>
      </c>
      <c r="C29" t="s">
        <v>45</v>
      </c>
      <c r="D29">
        <v>11640</v>
      </c>
      <c r="E29">
        <v>3476</v>
      </c>
      <c r="F29">
        <v>29.86</v>
      </c>
      <c r="G29">
        <v>8164</v>
      </c>
      <c r="H29">
        <v>70.14</v>
      </c>
      <c r="I29">
        <v>8064162.6600000001</v>
      </c>
    </row>
    <row r="30" spans="1:9" x14ac:dyDescent="0.25">
      <c r="A30">
        <v>202507</v>
      </c>
      <c r="B30" t="s">
        <v>56</v>
      </c>
      <c r="C30" t="s">
        <v>46</v>
      </c>
      <c r="D30">
        <v>51184</v>
      </c>
      <c r="E30">
        <v>13275</v>
      </c>
      <c r="F30">
        <v>25.94</v>
      </c>
      <c r="G30">
        <v>37909</v>
      </c>
      <c r="H30">
        <v>74.06</v>
      </c>
      <c r="I30">
        <v>35445922.030000001</v>
      </c>
    </row>
    <row r="31" spans="1:9" x14ac:dyDescent="0.25">
      <c r="A31">
        <v>202507</v>
      </c>
      <c r="B31" t="s">
        <v>56</v>
      </c>
      <c r="C31" t="s">
        <v>47</v>
      </c>
      <c r="D31">
        <v>6416</v>
      </c>
      <c r="E31">
        <v>2564</v>
      </c>
      <c r="F31">
        <v>39.96</v>
      </c>
      <c r="G31">
        <v>3852</v>
      </c>
      <c r="H31">
        <v>60.04</v>
      </c>
      <c r="I31">
        <v>4442434.76</v>
      </c>
    </row>
    <row r="32" spans="1:9" x14ac:dyDescent="0.25">
      <c r="A32">
        <v>202507</v>
      </c>
      <c r="B32" t="s">
        <v>56</v>
      </c>
      <c r="C32" t="s">
        <v>48</v>
      </c>
      <c r="D32">
        <v>100341</v>
      </c>
      <c r="E32">
        <v>23616</v>
      </c>
      <c r="F32">
        <v>23.54</v>
      </c>
      <c r="G32">
        <v>76725</v>
      </c>
      <c r="H32">
        <v>76.459999999999994</v>
      </c>
      <c r="I32">
        <v>71013460.480000004</v>
      </c>
    </row>
    <row r="33" spans="1:9" x14ac:dyDescent="0.25">
      <c r="A33">
        <v>202507</v>
      </c>
      <c r="B33" t="s">
        <v>56</v>
      </c>
      <c r="C33" t="s">
        <v>49</v>
      </c>
      <c r="D33">
        <v>14974</v>
      </c>
      <c r="E33">
        <v>4544</v>
      </c>
      <c r="F33">
        <v>30.35</v>
      </c>
      <c r="G33">
        <v>10430</v>
      </c>
      <c r="H33">
        <v>69.650000000000006</v>
      </c>
      <c r="I33">
        <v>10368584.77</v>
      </c>
    </row>
    <row r="34" spans="1:9" x14ac:dyDescent="0.25">
      <c r="A34">
        <v>202508</v>
      </c>
      <c r="B34" t="s">
        <v>56</v>
      </c>
      <c r="C34" t="s">
        <v>18</v>
      </c>
      <c r="D34">
        <v>12123</v>
      </c>
      <c r="E34">
        <v>4101</v>
      </c>
      <c r="F34">
        <v>33.83</v>
      </c>
      <c r="G34">
        <v>8022</v>
      </c>
      <c r="H34">
        <v>66.17</v>
      </c>
      <c r="I34">
        <v>8685945.4499999993</v>
      </c>
    </row>
    <row r="35" spans="1:9" x14ac:dyDescent="0.25">
      <c r="A35">
        <v>202508</v>
      </c>
      <c r="B35" t="s">
        <v>56</v>
      </c>
      <c r="C35" t="s">
        <v>19</v>
      </c>
      <c r="D35">
        <v>3819</v>
      </c>
      <c r="E35">
        <v>1593</v>
      </c>
      <c r="F35">
        <v>41.71</v>
      </c>
      <c r="G35">
        <v>2226</v>
      </c>
      <c r="H35">
        <v>58.29</v>
      </c>
      <c r="I35">
        <v>2735550.28</v>
      </c>
    </row>
    <row r="36" spans="1:9" x14ac:dyDescent="0.25">
      <c r="A36">
        <v>202508</v>
      </c>
      <c r="B36" t="s">
        <v>56</v>
      </c>
      <c r="C36" t="s">
        <v>20</v>
      </c>
      <c r="D36">
        <v>8451</v>
      </c>
      <c r="E36">
        <v>2707</v>
      </c>
      <c r="F36">
        <v>32.03</v>
      </c>
      <c r="G36">
        <v>5744</v>
      </c>
      <c r="H36">
        <v>67.97</v>
      </c>
      <c r="I36">
        <v>6054526.54</v>
      </c>
    </row>
    <row r="37" spans="1:9" x14ac:dyDescent="0.25">
      <c r="A37">
        <v>202508</v>
      </c>
      <c r="B37" t="s">
        <v>56</v>
      </c>
      <c r="C37" t="s">
        <v>21</v>
      </c>
      <c r="D37">
        <v>7263</v>
      </c>
      <c r="E37">
        <v>2632</v>
      </c>
      <c r="F37">
        <v>36.24</v>
      </c>
      <c r="G37">
        <v>4631</v>
      </c>
      <c r="H37">
        <v>63.76</v>
      </c>
      <c r="I37">
        <v>5029125.9800000004</v>
      </c>
    </row>
    <row r="38" spans="1:9" x14ac:dyDescent="0.25">
      <c r="A38">
        <v>202508</v>
      </c>
      <c r="B38" t="s">
        <v>56</v>
      </c>
      <c r="C38" t="s">
        <v>22</v>
      </c>
      <c r="D38">
        <v>38919</v>
      </c>
      <c r="E38">
        <v>9346</v>
      </c>
      <c r="F38">
        <v>24.01</v>
      </c>
      <c r="G38">
        <v>29573</v>
      </c>
      <c r="H38">
        <v>75.989999999999995</v>
      </c>
      <c r="I38">
        <v>27607226.73</v>
      </c>
    </row>
    <row r="39" spans="1:9" x14ac:dyDescent="0.25">
      <c r="A39">
        <v>202508</v>
      </c>
      <c r="B39" t="s">
        <v>56</v>
      </c>
      <c r="C39" t="s">
        <v>23</v>
      </c>
      <c r="D39">
        <v>27126</v>
      </c>
      <c r="E39">
        <v>8473</v>
      </c>
      <c r="F39">
        <v>31.24</v>
      </c>
      <c r="G39">
        <v>18653</v>
      </c>
      <c r="H39">
        <v>68.760000000000005</v>
      </c>
      <c r="I39">
        <v>18786485.510000002</v>
      </c>
    </row>
    <row r="40" spans="1:9" x14ac:dyDescent="0.25">
      <c r="A40">
        <v>202508</v>
      </c>
      <c r="B40" t="s">
        <v>56</v>
      </c>
      <c r="C40" t="s">
        <v>24</v>
      </c>
      <c r="D40">
        <v>5864</v>
      </c>
      <c r="E40">
        <v>1941</v>
      </c>
      <c r="F40">
        <v>33.1</v>
      </c>
      <c r="G40">
        <v>3923</v>
      </c>
      <c r="H40">
        <v>66.900000000000006</v>
      </c>
      <c r="I40">
        <v>4116529.51</v>
      </c>
    </row>
    <row r="41" spans="1:9" x14ac:dyDescent="0.25">
      <c r="A41">
        <v>202508</v>
      </c>
      <c r="B41" t="s">
        <v>56</v>
      </c>
      <c r="C41" t="s">
        <v>25</v>
      </c>
      <c r="D41">
        <v>4068</v>
      </c>
      <c r="E41">
        <v>1700</v>
      </c>
      <c r="F41">
        <v>41.79</v>
      </c>
      <c r="G41">
        <v>2368</v>
      </c>
      <c r="H41">
        <v>58.21</v>
      </c>
      <c r="I41">
        <v>2914053.88</v>
      </c>
    </row>
    <row r="42" spans="1:9" x14ac:dyDescent="0.25">
      <c r="A42">
        <v>202508</v>
      </c>
      <c r="B42" t="s">
        <v>56</v>
      </c>
      <c r="C42" t="s">
        <v>26</v>
      </c>
      <c r="D42">
        <v>18517</v>
      </c>
      <c r="E42">
        <v>5198</v>
      </c>
      <c r="F42">
        <v>28.07</v>
      </c>
      <c r="G42">
        <v>13319</v>
      </c>
      <c r="H42">
        <v>71.930000000000007</v>
      </c>
      <c r="I42">
        <v>12821525.029999999</v>
      </c>
    </row>
    <row r="43" spans="1:9" x14ac:dyDescent="0.25">
      <c r="A43">
        <v>202508</v>
      </c>
      <c r="B43" t="s">
        <v>56</v>
      </c>
      <c r="C43" t="s">
        <v>27</v>
      </c>
      <c r="D43">
        <v>7062</v>
      </c>
      <c r="E43">
        <v>2232</v>
      </c>
      <c r="F43">
        <v>31.61</v>
      </c>
      <c r="G43">
        <v>4830</v>
      </c>
      <c r="H43">
        <v>68.39</v>
      </c>
      <c r="I43">
        <v>4957978.76</v>
      </c>
    </row>
    <row r="44" spans="1:9" x14ac:dyDescent="0.25">
      <c r="A44">
        <v>202508</v>
      </c>
      <c r="B44" t="s">
        <v>56</v>
      </c>
      <c r="C44" t="s">
        <v>28</v>
      </c>
      <c r="D44">
        <v>7342</v>
      </c>
      <c r="E44">
        <v>2373</v>
      </c>
      <c r="F44">
        <v>32.32</v>
      </c>
      <c r="G44">
        <v>4969</v>
      </c>
      <c r="H44">
        <v>67.680000000000007</v>
      </c>
      <c r="I44">
        <v>5086026.7699999996</v>
      </c>
    </row>
    <row r="45" spans="1:9" x14ac:dyDescent="0.25">
      <c r="A45">
        <v>202508</v>
      </c>
      <c r="B45" t="s">
        <v>56</v>
      </c>
      <c r="C45" t="s">
        <v>29</v>
      </c>
      <c r="D45">
        <v>2809</v>
      </c>
      <c r="E45">
        <v>1042</v>
      </c>
      <c r="F45">
        <v>37.1</v>
      </c>
      <c r="G45">
        <v>1767</v>
      </c>
      <c r="H45">
        <v>62.9</v>
      </c>
      <c r="I45">
        <v>2013096.37</v>
      </c>
    </row>
    <row r="46" spans="1:9" x14ac:dyDescent="0.25">
      <c r="A46">
        <v>202508</v>
      </c>
      <c r="B46" t="s">
        <v>56</v>
      </c>
      <c r="C46" t="s">
        <v>30</v>
      </c>
      <c r="D46">
        <v>6712</v>
      </c>
      <c r="E46">
        <v>1878</v>
      </c>
      <c r="F46">
        <v>27.98</v>
      </c>
      <c r="G46">
        <v>4834</v>
      </c>
      <c r="H46">
        <v>72.02</v>
      </c>
      <c r="I46">
        <v>4713566.78</v>
      </c>
    </row>
    <row r="47" spans="1:9" x14ac:dyDescent="0.25">
      <c r="A47">
        <v>202508</v>
      </c>
      <c r="B47" t="s">
        <v>56</v>
      </c>
      <c r="C47" t="s">
        <v>31</v>
      </c>
      <c r="D47">
        <v>8858</v>
      </c>
      <c r="E47">
        <v>2111</v>
      </c>
      <c r="F47">
        <v>23.83</v>
      </c>
      <c r="G47">
        <v>6747</v>
      </c>
      <c r="H47">
        <v>76.17</v>
      </c>
      <c r="I47">
        <v>6219023.3799999999</v>
      </c>
    </row>
    <row r="48" spans="1:9" x14ac:dyDescent="0.25">
      <c r="A48">
        <v>202508</v>
      </c>
      <c r="B48" t="s">
        <v>56</v>
      </c>
      <c r="C48" t="s">
        <v>32</v>
      </c>
      <c r="D48">
        <v>32242</v>
      </c>
      <c r="E48">
        <v>8635</v>
      </c>
      <c r="F48">
        <v>26.78</v>
      </c>
      <c r="G48">
        <v>23607</v>
      </c>
      <c r="H48">
        <v>73.22</v>
      </c>
      <c r="I48">
        <v>22325989.5</v>
      </c>
    </row>
    <row r="49" spans="1:9" x14ac:dyDescent="0.25">
      <c r="A49">
        <v>202508</v>
      </c>
      <c r="B49" t="s">
        <v>56</v>
      </c>
      <c r="C49" t="s">
        <v>33</v>
      </c>
      <c r="D49">
        <v>11130</v>
      </c>
      <c r="E49">
        <v>4050</v>
      </c>
      <c r="F49">
        <v>36.39</v>
      </c>
      <c r="G49">
        <v>7080</v>
      </c>
      <c r="H49">
        <v>63.61</v>
      </c>
      <c r="I49">
        <v>7721221.6699999999</v>
      </c>
    </row>
    <row r="50" spans="1:9" x14ac:dyDescent="0.25">
      <c r="A50">
        <v>202508</v>
      </c>
      <c r="B50" t="s">
        <v>56</v>
      </c>
      <c r="C50" t="s">
        <v>34</v>
      </c>
      <c r="D50">
        <v>9756</v>
      </c>
      <c r="E50">
        <v>2020</v>
      </c>
      <c r="F50">
        <v>20.71</v>
      </c>
      <c r="G50">
        <v>7736</v>
      </c>
      <c r="H50">
        <v>79.290000000000006</v>
      </c>
      <c r="I50">
        <v>6757659.7400000002</v>
      </c>
    </row>
    <row r="51" spans="1:9" x14ac:dyDescent="0.25">
      <c r="A51">
        <v>202508</v>
      </c>
      <c r="B51" t="s">
        <v>56</v>
      </c>
      <c r="C51" t="s">
        <v>35</v>
      </c>
      <c r="D51">
        <v>11826</v>
      </c>
      <c r="E51">
        <v>3869</v>
      </c>
      <c r="F51">
        <v>32.72</v>
      </c>
      <c r="G51">
        <v>7957</v>
      </c>
      <c r="H51">
        <v>67.28</v>
      </c>
      <c r="I51">
        <v>8188284.0499999998</v>
      </c>
    </row>
    <row r="52" spans="1:9" x14ac:dyDescent="0.25">
      <c r="A52">
        <v>202508</v>
      </c>
      <c r="B52" t="s">
        <v>56</v>
      </c>
      <c r="C52" t="s">
        <v>36</v>
      </c>
      <c r="D52">
        <v>11844</v>
      </c>
      <c r="E52">
        <v>3651</v>
      </c>
      <c r="F52">
        <v>30.83</v>
      </c>
      <c r="G52">
        <v>8193</v>
      </c>
      <c r="H52">
        <v>69.17</v>
      </c>
      <c r="I52">
        <v>8314211.2699999996</v>
      </c>
    </row>
    <row r="53" spans="1:9" x14ac:dyDescent="0.25">
      <c r="A53">
        <v>202508</v>
      </c>
      <c r="B53" t="s">
        <v>56</v>
      </c>
      <c r="C53" t="s">
        <v>37</v>
      </c>
      <c r="D53">
        <v>1576</v>
      </c>
      <c r="E53">
        <v>732</v>
      </c>
      <c r="F53">
        <v>46.45</v>
      </c>
      <c r="G53">
        <v>844</v>
      </c>
      <c r="H53">
        <v>53.55</v>
      </c>
      <c r="I53">
        <v>1128861.95</v>
      </c>
    </row>
    <row r="54" spans="1:9" x14ac:dyDescent="0.25">
      <c r="A54">
        <v>202508</v>
      </c>
      <c r="B54" t="s">
        <v>56</v>
      </c>
      <c r="C54" t="s">
        <v>38</v>
      </c>
      <c r="D54">
        <v>9830</v>
      </c>
      <c r="E54">
        <v>2409</v>
      </c>
      <c r="F54">
        <v>24.51</v>
      </c>
      <c r="G54">
        <v>7421</v>
      </c>
      <c r="H54">
        <v>75.489999999999995</v>
      </c>
      <c r="I54">
        <v>7045288.9000000004</v>
      </c>
    </row>
    <row r="55" spans="1:9" x14ac:dyDescent="0.25">
      <c r="A55">
        <v>202508</v>
      </c>
      <c r="B55" t="s">
        <v>56</v>
      </c>
      <c r="C55" t="s">
        <v>39</v>
      </c>
      <c r="D55">
        <v>21683</v>
      </c>
      <c r="E55">
        <v>7186</v>
      </c>
      <c r="F55">
        <v>33.14</v>
      </c>
      <c r="G55">
        <v>14497</v>
      </c>
      <c r="H55">
        <v>66.86</v>
      </c>
      <c r="I55">
        <v>15016789.68</v>
      </c>
    </row>
    <row r="56" spans="1:9" x14ac:dyDescent="0.25">
      <c r="A56">
        <v>202508</v>
      </c>
      <c r="B56" t="s">
        <v>56</v>
      </c>
      <c r="C56" t="s">
        <v>40</v>
      </c>
      <c r="D56">
        <v>7543</v>
      </c>
      <c r="E56">
        <v>2697</v>
      </c>
      <c r="F56">
        <v>35.76</v>
      </c>
      <c r="G56">
        <v>4846</v>
      </c>
      <c r="H56">
        <v>64.239999999999995</v>
      </c>
      <c r="I56">
        <v>7406240.3399999999</v>
      </c>
    </row>
    <row r="57" spans="1:9" x14ac:dyDescent="0.25">
      <c r="A57">
        <v>202508</v>
      </c>
      <c r="B57" t="s">
        <v>56</v>
      </c>
      <c r="C57" t="s">
        <v>41</v>
      </c>
      <c r="D57">
        <v>30266</v>
      </c>
      <c r="E57">
        <v>6635</v>
      </c>
      <c r="F57">
        <v>21.92</v>
      </c>
      <c r="G57">
        <v>23631</v>
      </c>
      <c r="H57">
        <v>78.08</v>
      </c>
      <c r="I57">
        <v>21690335.18</v>
      </c>
    </row>
    <row r="58" spans="1:9" x14ac:dyDescent="0.25">
      <c r="A58">
        <v>202508</v>
      </c>
      <c r="B58" t="s">
        <v>56</v>
      </c>
      <c r="C58" t="s">
        <v>42</v>
      </c>
      <c r="D58">
        <v>6209</v>
      </c>
      <c r="E58">
        <v>2423</v>
      </c>
      <c r="F58">
        <v>39.020000000000003</v>
      </c>
      <c r="G58">
        <v>3786</v>
      </c>
      <c r="H58">
        <v>60.98</v>
      </c>
      <c r="I58">
        <v>4449421.3600000003</v>
      </c>
    </row>
    <row r="59" spans="1:9" x14ac:dyDescent="0.25">
      <c r="A59">
        <v>202508</v>
      </c>
      <c r="B59" t="s">
        <v>56</v>
      </c>
      <c r="C59" t="s">
        <v>43</v>
      </c>
      <c r="D59">
        <v>25343</v>
      </c>
      <c r="E59">
        <v>10020</v>
      </c>
      <c r="F59">
        <v>39.54</v>
      </c>
      <c r="G59">
        <v>15323</v>
      </c>
      <c r="H59">
        <v>60.46</v>
      </c>
      <c r="I59">
        <v>18160800.260000002</v>
      </c>
    </row>
    <row r="60" spans="1:9" x14ac:dyDescent="0.25">
      <c r="A60">
        <v>202508</v>
      </c>
      <c r="B60" t="s">
        <v>56</v>
      </c>
      <c r="C60" t="s">
        <v>44</v>
      </c>
      <c r="D60">
        <v>14361</v>
      </c>
      <c r="E60">
        <v>3090</v>
      </c>
      <c r="F60">
        <v>21.52</v>
      </c>
      <c r="G60">
        <v>11271</v>
      </c>
      <c r="H60">
        <v>78.48</v>
      </c>
      <c r="I60">
        <v>10079137.15</v>
      </c>
    </row>
    <row r="61" spans="1:9" x14ac:dyDescent="0.25">
      <c r="A61">
        <v>202508</v>
      </c>
      <c r="B61" t="s">
        <v>56</v>
      </c>
      <c r="C61" t="s">
        <v>45</v>
      </c>
      <c r="D61">
        <v>11273</v>
      </c>
      <c r="E61">
        <v>3350</v>
      </c>
      <c r="F61">
        <v>29.72</v>
      </c>
      <c r="G61">
        <v>7923</v>
      </c>
      <c r="H61">
        <v>70.28</v>
      </c>
      <c r="I61">
        <v>7810000.5099999998</v>
      </c>
    </row>
    <row r="62" spans="1:9" x14ac:dyDescent="0.25">
      <c r="A62">
        <v>202508</v>
      </c>
      <c r="B62" t="s">
        <v>56</v>
      </c>
      <c r="C62" t="s">
        <v>46</v>
      </c>
      <c r="D62">
        <v>49395</v>
      </c>
      <c r="E62">
        <v>12670</v>
      </c>
      <c r="F62">
        <v>25.65</v>
      </c>
      <c r="G62">
        <v>36725</v>
      </c>
      <c r="H62">
        <v>74.349999999999994</v>
      </c>
      <c r="I62">
        <v>34207251.549999997</v>
      </c>
    </row>
    <row r="63" spans="1:9" x14ac:dyDescent="0.25">
      <c r="A63">
        <v>202508</v>
      </c>
      <c r="B63" t="s">
        <v>56</v>
      </c>
      <c r="C63" t="s">
        <v>47</v>
      </c>
      <c r="D63">
        <v>6201</v>
      </c>
      <c r="E63">
        <v>2459</v>
      </c>
      <c r="F63">
        <v>39.65</v>
      </c>
      <c r="G63">
        <v>3742</v>
      </c>
      <c r="H63">
        <v>60.35</v>
      </c>
      <c r="I63">
        <v>4293598.88</v>
      </c>
    </row>
    <row r="64" spans="1:9" x14ac:dyDescent="0.25">
      <c r="A64">
        <v>202508</v>
      </c>
      <c r="B64" t="s">
        <v>56</v>
      </c>
      <c r="C64" t="s">
        <v>48</v>
      </c>
      <c r="D64">
        <v>99529</v>
      </c>
      <c r="E64">
        <v>23218</v>
      </c>
      <c r="F64">
        <v>23.33</v>
      </c>
      <c r="G64">
        <v>76311</v>
      </c>
      <c r="H64">
        <v>76.67</v>
      </c>
      <c r="I64">
        <v>70434983.060000002</v>
      </c>
    </row>
    <row r="65" spans="1:9" x14ac:dyDescent="0.25">
      <c r="A65">
        <v>202508</v>
      </c>
      <c r="B65" t="s">
        <v>56</v>
      </c>
      <c r="C65" t="s">
        <v>49</v>
      </c>
      <c r="D65">
        <v>14551</v>
      </c>
      <c r="E65">
        <v>4370</v>
      </c>
      <c r="F65">
        <v>30.03</v>
      </c>
      <c r="G65">
        <v>10181</v>
      </c>
      <c r="H65">
        <v>69.97</v>
      </c>
      <c r="I65">
        <v>10075695.35</v>
      </c>
    </row>
    <row r="66" spans="1:9" x14ac:dyDescent="0.25">
      <c r="A66">
        <v>202509</v>
      </c>
      <c r="B66" t="s">
        <v>56</v>
      </c>
      <c r="C66" t="s">
        <v>18</v>
      </c>
      <c r="D66">
        <v>12000</v>
      </c>
      <c r="E66">
        <v>4054</v>
      </c>
      <c r="F66">
        <v>33.78</v>
      </c>
      <c r="G66">
        <v>7946</v>
      </c>
      <c r="H66">
        <v>66.22</v>
      </c>
      <c r="I66">
        <v>8597730.6099999994</v>
      </c>
    </row>
    <row r="67" spans="1:9" x14ac:dyDescent="0.25">
      <c r="A67">
        <v>202509</v>
      </c>
      <c r="B67" t="s">
        <v>56</v>
      </c>
      <c r="C67" t="s">
        <v>19</v>
      </c>
      <c r="D67">
        <v>3841</v>
      </c>
      <c r="E67">
        <v>1598</v>
      </c>
      <c r="F67">
        <v>41.6</v>
      </c>
      <c r="G67">
        <v>2243</v>
      </c>
      <c r="H67">
        <v>58.4</v>
      </c>
      <c r="I67">
        <v>2751244.09</v>
      </c>
    </row>
    <row r="68" spans="1:9" x14ac:dyDescent="0.25">
      <c r="A68">
        <v>202509</v>
      </c>
      <c r="B68" t="s">
        <v>56</v>
      </c>
      <c r="C68" t="s">
        <v>20</v>
      </c>
      <c r="D68">
        <v>8437</v>
      </c>
      <c r="E68">
        <v>2691</v>
      </c>
      <c r="F68">
        <v>31.9</v>
      </c>
      <c r="G68">
        <v>5746</v>
      </c>
      <c r="H68">
        <v>68.099999999999994</v>
      </c>
      <c r="I68">
        <v>6044320.1600000001</v>
      </c>
    </row>
    <row r="69" spans="1:9" x14ac:dyDescent="0.25">
      <c r="A69">
        <v>202509</v>
      </c>
      <c r="B69" t="s">
        <v>56</v>
      </c>
      <c r="C69" t="s">
        <v>21</v>
      </c>
      <c r="D69">
        <v>7625</v>
      </c>
      <c r="E69">
        <v>2772</v>
      </c>
      <c r="F69">
        <v>36.35</v>
      </c>
      <c r="G69">
        <v>4853</v>
      </c>
      <c r="H69">
        <v>63.65</v>
      </c>
      <c r="I69">
        <v>5279792.6500000004</v>
      </c>
    </row>
    <row r="70" spans="1:9" x14ac:dyDescent="0.25">
      <c r="A70">
        <v>202509</v>
      </c>
      <c r="B70" t="s">
        <v>56</v>
      </c>
      <c r="C70" t="s">
        <v>22</v>
      </c>
      <c r="D70">
        <v>39441</v>
      </c>
      <c r="E70">
        <v>9538</v>
      </c>
      <c r="F70">
        <v>24.18</v>
      </c>
      <c r="G70">
        <v>29903</v>
      </c>
      <c r="H70">
        <v>75.819999999999993</v>
      </c>
      <c r="I70">
        <v>27973321.440000001</v>
      </c>
    </row>
    <row r="71" spans="1:9" x14ac:dyDescent="0.25">
      <c r="A71">
        <v>202509</v>
      </c>
      <c r="B71" t="s">
        <v>56</v>
      </c>
      <c r="C71" t="s">
        <v>23</v>
      </c>
      <c r="D71">
        <v>28008</v>
      </c>
      <c r="E71">
        <v>8875</v>
      </c>
      <c r="F71">
        <v>31.69</v>
      </c>
      <c r="G71">
        <v>19133</v>
      </c>
      <c r="H71">
        <v>68.31</v>
      </c>
      <c r="I71">
        <v>19397330.93</v>
      </c>
    </row>
    <row r="72" spans="1:9" x14ac:dyDescent="0.25">
      <c r="A72">
        <v>202509</v>
      </c>
      <c r="B72" t="s">
        <v>56</v>
      </c>
      <c r="C72" t="s">
        <v>24</v>
      </c>
      <c r="D72">
        <v>6139</v>
      </c>
      <c r="E72">
        <v>2028</v>
      </c>
      <c r="F72">
        <v>33.03</v>
      </c>
      <c r="G72">
        <v>4111</v>
      </c>
      <c r="H72">
        <v>66.97</v>
      </c>
      <c r="I72">
        <v>4309509.1399999997</v>
      </c>
    </row>
    <row r="73" spans="1:9" x14ac:dyDescent="0.25">
      <c r="A73">
        <v>202509</v>
      </c>
      <c r="B73" t="s">
        <v>56</v>
      </c>
      <c r="C73" t="s">
        <v>25</v>
      </c>
      <c r="D73">
        <v>4106</v>
      </c>
      <c r="E73">
        <v>1715</v>
      </c>
      <c r="F73">
        <v>41.77</v>
      </c>
      <c r="G73">
        <v>2391</v>
      </c>
      <c r="H73">
        <v>58.23</v>
      </c>
      <c r="I73">
        <v>2941291.52</v>
      </c>
    </row>
    <row r="74" spans="1:9" x14ac:dyDescent="0.25">
      <c r="A74">
        <v>202509</v>
      </c>
      <c r="B74" t="s">
        <v>56</v>
      </c>
      <c r="C74" t="s">
        <v>26</v>
      </c>
      <c r="D74">
        <v>18830</v>
      </c>
      <c r="E74">
        <v>5344</v>
      </c>
      <c r="F74">
        <v>28.38</v>
      </c>
      <c r="G74">
        <v>13486</v>
      </c>
      <c r="H74">
        <v>71.62</v>
      </c>
      <c r="I74">
        <v>13038243.08</v>
      </c>
    </row>
    <row r="75" spans="1:9" x14ac:dyDescent="0.25">
      <c r="A75">
        <v>202509</v>
      </c>
      <c r="B75" t="s">
        <v>56</v>
      </c>
      <c r="C75" t="s">
        <v>27</v>
      </c>
      <c r="D75">
        <v>7155</v>
      </c>
      <c r="E75">
        <v>2255</v>
      </c>
      <c r="F75">
        <v>31.52</v>
      </c>
      <c r="G75">
        <v>4900</v>
      </c>
      <c r="H75">
        <v>68.48</v>
      </c>
      <c r="I75">
        <v>5023243.4800000004</v>
      </c>
    </row>
    <row r="76" spans="1:9" x14ac:dyDescent="0.25">
      <c r="A76">
        <v>202509</v>
      </c>
      <c r="B76" t="s">
        <v>56</v>
      </c>
      <c r="C76" t="s">
        <v>28</v>
      </c>
      <c r="D76">
        <v>7620</v>
      </c>
      <c r="E76">
        <v>2518</v>
      </c>
      <c r="F76">
        <v>33.04</v>
      </c>
      <c r="G76">
        <v>5102</v>
      </c>
      <c r="H76">
        <v>66.959999999999994</v>
      </c>
      <c r="I76">
        <v>5278547.0999999996</v>
      </c>
    </row>
    <row r="77" spans="1:9" x14ac:dyDescent="0.25">
      <c r="A77">
        <v>202509</v>
      </c>
      <c r="B77" t="s">
        <v>56</v>
      </c>
      <c r="C77" t="s">
        <v>29</v>
      </c>
      <c r="D77">
        <v>2837</v>
      </c>
      <c r="E77">
        <v>1052</v>
      </c>
      <c r="F77">
        <v>37.08</v>
      </c>
      <c r="G77">
        <v>1785</v>
      </c>
      <c r="H77">
        <v>62.92</v>
      </c>
      <c r="I77">
        <v>2033075.79</v>
      </c>
    </row>
    <row r="78" spans="1:9" x14ac:dyDescent="0.25">
      <c r="A78">
        <v>202509</v>
      </c>
      <c r="B78" t="s">
        <v>56</v>
      </c>
      <c r="C78" t="s">
        <v>30</v>
      </c>
      <c r="D78">
        <v>6927</v>
      </c>
      <c r="E78">
        <v>1939</v>
      </c>
      <c r="F78">
        <v>27.99</v>
      </c>
      <c r="G78">
        <v>4988</v>
      </c>
      <c r="H78">
        <v>72.010000000000005</v>
      </c>
      <c r="I78">
        <v>4864519.16</v>
      </c>
    </row>
    <row r="79" spans="1:9" x14ac:dyDescent="0.25">
      <c r="A79">
        <v>202509</v>
      </c>
      <c r="B79" t="s">
        <v>56</v>
      </c>
      <c r="C79" t="s">
        <v>31</v>
      </c>
      <c r="D79">
        <v>9167</v>
      </c>
      <c r="E79">
        <v>2181</v>
      </c>
      <c r="F79">
        <v>23.79</v>
      </c>
      <c r="G79">
        <v>6986</v>
      </c>
      <c r="H79">
        <v>76.209999999999994</v>
      </c>
      <c r="I79">
        <v>6435930.8099999996</v>
      </c>
    </row>
    <row r="80" spans="1:9" x14ac:dyDescent="0.25">
      <c r="A80">
        <v>202509</v>
      </c>
      <c r="B80" t="s">
        <v>56</v>
      </c>
      <c r="C80" t="s">
        <v>32</v>
      </c>
      <c r="D80">
        <v>33695</v>
      </c>
      <c r="E80">
        <v>9279</v>
      </c>
      <c r="F80">
        <v>27.54</v>
      </c>
      <c r="G80">
        <v>24416</v>
      </c>
      <c r="H80">
        <v>72.459999999999994</v>
      </c>
      <c r="I80">
        <v>23332132.899999999</v>
      </c>
    </row>
    <row r="81" spans="1:9" x14ac:dyDescent="0.25">
      <c r="A81">
        <v>202509</v>
      </c>
      <c r="B81" t="s">
        <v>56</v>
      </c>
      <c r="C81" t="s">
        <v>33</v>
      </c>
      <c r="D81">
        <v>11812</v>
      </c>
      <c r="E81">
        <v>4346</v>
      </c>
      <c r="F81">
        <v>36.79</v>
      </c>
      <c r="G81">
        <v>7466</v>
      </c>
      <c r="H81">
        <v>63.21</v>
      </c>
      <c r="I81">
        <v>8193452.7000000002</v>
      </c>
    </row>
    <row r="82" spans="1:9" x14ac:dyDescent="0.25">
      <c r="A82">
        <v>202509</v>
      </c>
      <c r="B82" t="s">
        <v>56</v>
      </c>
      <c r="C82" t="s">
        <v>34</v>
      </c>
      <c r="D82">
        <v>10318</v>
      </c>
      <c r="E82">
        <v>2180</v>
      </c>
      <c r="F82">
        <v>21.13</v>
      </c>
      <c r="G82">
        <v>8138</v>
      </c>
      <c r="H82">
        <v>78.87</v>
      </c>
      <c r="I82">
        <v>7146767.96</v>
      </c>
    </row>
    <row r="83" spans="1:9" x14ac:dyDescent="0.25">
      <c r="A83">
        <v>202509</v>
      </c>
      <c r="B83" t="s">
        <v>56</v>
      </c>
      <c r="C83" t="s">
        <v>35</v>
      </c>
      <c r="D83">
        <v>12118</v>
      </c>
      <c r="E83">
        <v>4010</v>
      </c>
      <c r="F83">
        <v>33.090000000000003</v>
      </c>
      <c r="G83">
        <v>8108</v>
      </c>
      <c r="H83">
        <v>66.91</v>
      </c>
      <c r="I83">
        <v>8390512.0700000003</v>
      </c>
    </row>
    <row r="84" spans="1:9" x14ac:dyDescent="0.25">
      <c r="A84">
        <v>202509</v>
      </c>
      <c r="B84" t="s">
        <v>56</v>
      </c>
      <c r="C84" t="s">
        <v>36</v>
      </c>
      <c r="D84">
        <v>12080</v>
      </c>
      <c r="E84">
        <v>3746</v>
      </c>
      <c r="F84">
        <v>31.01</v>
      </c>
      <c r="G84">
        <v>8334</v>
      </c>
      <c r="H84">
        <v>68.989999999999995</v>
      </c>
      <c r="I84">
        <v>8479871.4199999999</v>
      </c>
    </row>
    <row r="85" spans="1:9" x14ac:dyDescent="0.25">
      <c r="A85">
        <v>202509</v>
      </c>
      <c r="B85" t="s">
        <v>56</v>
      </c>
      <c r="C85" t="s">
        <v>37</v>
      </c>
      <c r="D85">
        <v>1576</v>
      </c>
      <c r="E85">
        <v>733</v>
      </c>
      <c r="F85">
        <v>46.51</v>
      </c>
      <c r="G85">
        <v>843</v>
      </c>
      <c r="H85">
        <v>53.49</v>
      </c>
      <c r="I85">
        <v>1128831.81</v>
      </c>
    </row>
    <row r="86" spans="1:9" x14ac:dyDescent="0.25">
      <c r="A86">
        <v>202509</v>
      </c>
      <c r="B86" t="s">
        <v>56</v>
      </c>
      <c r="C86" t="s">
        <v>38</v>
      </c>
      <c r="D86">
        <v>9920</v>
      </c>
      <c r="E86">
        <v>2425</v>
      </c>
      <c r="F86">
        <v>24.45</v>
      </c>
      <c r="G86">
        <v>7495</v>
      </c>
      <c r="H86">
        <v>75.55</v>
      </c>
      <c r="I86">
        <v>7109772.6500000004</v>
      </c>
    </row>
    <row r="87" spans="1:9" x14ac:dyDescent="0.25">
      <c r="A87">
        <v>202509</v>
      </c>
      <c r="B87" t="s">
        <v>56</v>
      </c>
      <c r="C87" t="s">
        <v>39</v>
      </c>
      <c r="D87">
        <v>22696</v>
      </c>
      <c r="E87">
        <v>7678</v>
      </c>
      <c r="F87">
        <v>33.83</v>
      </c>
      <c r="G87">
        <v>15018</v>
      </c>
      <c r="H87">
        <v>66.17</v>
      </c>
      <c r="I87">
        <v>15716619.810000001</v>
      </c>
    </row>
    <row r="88" spans="1:9" x14ac:dyDescent="0.25">
      <c r="A88">
        <v>202509</v>
      </c>
      <c r="B88" t="s">
        <v>56</v>
      </c>
      <c r="C88" t="s">
        <v>40</v>
      </c>
      <c r="D88">
        <v>7784</v>
      </c>
      <c r="E88">
        <v>2803</v>
      </c>
      <c r="F88">
        <v>36.01</v>
      </c>
      <c r="G88">
        <v>4981</v>
      </c>
      <c r="H88">
        <v>63.99</v>
      </c>
      <c r="I88">
        <v>7560271.5999999996</v>
      </c>
    </row>
    <row r="89" spans="1:9" x14ac:dyDescent="0.25">
      <c r="A89">
        <v>202509</v>
      </c>
      <c r="B89" t="s">
        <v>56</v>
      </c>
      <c r="C89" t="s">
        <v>41</v>
      </c>
      <c r="D89">
        <v>29918</v>
      </c>
      <c r="E89">
        <v>6523</v>
      </c>
      <c r="F89">
        <v>21.8</v>
      </c>
      <c r="G89">
        <v>23395</v>
      </c>
      <c r="H89">
        <v>78.2</v>
      </c>
      <c r="I89">
        <v>21440848.530000001</v>
      </c>
    </row>
    <row r="90" spans="1:9" x14ac:dyDescent="0.25">
      <c r="A90">
        <v>202509</v>
      </c>
      <c r="B90" t="s">
        <v>56</v>
      </c>
      <c r="C90" t="s">
        <v>42</v>
      </c>
      <c r="D90">
        <v>6246</v>
      </c>
      <c r="E90">
        <v>2434</v>
      </c>
      <c r="F90">
        <v>38.97</v>
      </c>
      <c r="G90">
        <v>3812</v>
      </c>
      <c r="H90">
        <v>61.03</v>
      </c>
      <c r="I90">
        <v>4475851.8</v>
      </c>
    </row>
    <row r="91" spans="1:9" x14ac:dyDescent="0.25">
      <c r="A91">
        <v>202509</v>
      </c>
      <c r="B91" t="s">
        <v>56</v>
      </c>
      <c r="C91" t="s">
        <v>43</v>
      </c>
      <c r="D91">
        <v>25128</v>
      </c>
      <c r="E91">
        <v>9891</v>
      </c>
      <c r="F91">
        <v>39.36</v>
      </c>
      <c r="G91">
        <v>15237</v>
      </c>
      <c r="H91">
        <v>60.64</v>
      </c>
      <c r="I91">
        <v>18006605.829999998</v>
      </c>
    </row>
    <row r="92" spans="1:9" x14ac:dyDescent="0.25">
      <c r="A92">
        <v>202509</v>
      </c>
      <c r="B92" t="s">
        <v>56</v>
      </c>
      <c r="C92" t="s">
        <v>44</v>
      </c>
      <c r="D92">
        <v>14595</v>
      </c>
      <c r="E92">
        <v>3145</v>
      </c>
      <c r="F92">
        <v>21.55</v>
      </c>
      <c r="G92">
        <v>11450</v>
      </c>
      <c r="H92">
        <v>78.45</v>
      </c>
      <c r="I92">
        <v>10243361.74</v>
      </c>
    </row>
    <row r="93" spans="1:9" x14ac:dyDescent="0.25">
      <c r="A93">
        <v>202509</v>
      </c>
      <c r="B93" t="s">
        <v>56</v>
      </c>
      <c r="C93" t="s">
        <v>45</v>
      </c>
      <c r="D93">
        <v>11842</v>
      </c>
      <c r="E93">
        <v>3592</v>
      </c>
      <c r="F93">
        <v>30.33</v>
      </c>
      <c r="G93">
        <v>8250</v>
      </c>
      <c r="H93">
        <v>69.67</v>
      </c>
      <c r="I93">
        <v>8203977.4900000002</v>
      </c>
    </row>
    <row r="94" spans="1:9" x14ac:dyDescent="0.25">
      <c r="A94">
        <v>202509</v>
      </c>
      <c r="B94" t="s">
        <v>56</v>
      </c>
      <c r="C94" t="s">
        <v>46</v>
      </c>
      <c r="D94">
        <v>51583</v>
      </c>
      <c r="E94">
        <v>13749</v>
      </c>
      <c r="F94">
        <v>26.65</v>
      </c>
      <c r="G94">
        <v>37834</v>
      </c>
      <c r="H94">
        <v>73.349999999999994</v>
      </c>
      <c r="I94">
        <v>35721439.759999998</v>
      </c>
    </row>
    <row r="95" spans="1:9" x14ac:dyDescent="0.25">
      <c r="A95">
        <v>202509</v>
      </c>
      <c r="B95" t="s">
        <v>56</v>
      </c>
      <c r="C95" t="s">
        <v>47</v>
      </c>
      <c r="D95">
        <v>6350</v>
      </c>
      <c r="E95">
        <v>2513</v>
      </c>
      <c r="F95">
        <v>39.57</v>
      </c>
      <c r="G95">
        <v>3837</v>
      </c>
      <c r="H95">
        <v>60.43</v>
      </c>
      <c r="I95">
        <v>4396756.05</v>
      </c>
    </row>
    <row r="96" spans="1:9" x14ac:dyDescent="0.25">
      <c r="A96">
        <v>202509</v>
      </c>
      <c r="B96" t="s">
        <v>56</v>
      </c>
      <c r="C96" t="s">
        <v>48</v>
      </c>
      <c r="D96">
        <v>100994</v>
      </c>
      <c r="E96">
        <v>23539</v>
      </c>
      <c r="F96">
        <v>23.31</v>
      </c>
      <c r="G96">
        <v>77455</v>
      </c>
      <c r="H96">
        <v>76.69</v>
      </c>
      <c r="I96">
        <v>71462902.859999999</v>
      </c>
    </row>
    <row r="97" spans="1:9" x14ac:dyDescent="0.25">
      <c r="A97">
        <v>202509</v>
      </c>
      <c r="B97" t="s">
        <v>56</v>
      </c>
      <c r="C97" t="s">
        <v>49</v>
      </c>
      <c r="D97">
        <v>15025</v>
      </c>
      <c r="E97">
        <v>4541</v>
      </c>
      <c r="F97">
        <v>30.22</v>
      </c>
      <c r="G97">
        <v>10484</v>
      </c>
      <c r="H97">
        <v>69.78</v>
      </c>
      <c r="I97">
        <v>10403820.25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baseColWidth="10" defaultRowHeight="15" x14ac:dyDescent="0.25"/>
  <cols>
    <col min="1" max="1" width="9.28515625" bestFit="1" customWidth="1"/>
    <col min="2" max="2" width="9.7109375" bestFit="1" customWidth="1"/>
    <col min="3" max="3" width="22.140625" bestFit="1" customWidth="1"/>
    <col min="4" max="4" width="13.28515625" bestFit="1" customWidth="1"/>
    <col min="5" max="5" width="14.28515625" bestFit="1" customWidth="1"/>
    <col min="6" max="6" width="12.140625" bestFit="1" customWidth="1"/>
    <col min="7" max="7" width="13.7109375" bestFit="1" customWidth="1"/>
    <col min="8" max="8" width="11.42578125" bestFit="1" customWidth="1"/>
    <col min="9" max="9" width="8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52</v>
      </c>
      <c r="E1" t="s">
        <v>6</v>
      </c>
      <c r="F1" t="s">
        <v>53</v>
      </c>
      <c r="G1" t="s">
        <v>10</v>
      </c>
      <c r="H1" t="s">
        <v>54</v>
      </c>
      <c r="I1" t="s">
        <v>55</v>
      </c>
    </row>
    <row r="2" spans="1:9" x14ac:dyDescent="0.25">
      <c r="A2">
        <v>202508</v>
      </c>
      <c r="B2" t="s">
        <v>57</v>
      </c>
      <c r="C2" t="s">
        <v>18</v>
      </c>
      <c r="D2">
        <v>2654</v>
      </c>
      <c r="E2">
        <v>893</v>
      </c>
      <c r="F2">
        <v>33.65</v>
      </c>
      <c r="G2">
        <v>1761</v>
      </c>
      <c r="H2">
        <v>66.349999999999994</v>
      </c>
      <c r="I2">
        <v>907800</v>
      </c>
    </row>
    <row r="3" spans="1:9" x14ac:dyDescent="0.25">
      <c r="A3">
        <v>202508</v>
      </c>
      <c r="B3" t="s">
        <v>57</v>
      </c>
      <c r="C3" t="s">
        <v>19</v>
      </c>
      <c r="D3">
        <v>620</v>
      </c>
      <c r="E3">
        <v>268</v>
      </c>
      <c r="F3">
        <v>43.23</v>
      </c>
      <c r="G3">
        <v>352</v>
      </c>
      <c r="H3">
        <v>56.77</v>
      </c>
      <c r="I3">
        <v>215100</v>
      </c>
    </row>
    <row r="4" spans="1:9" x14ac:dyDescent="0.25">
      <c r="A4">
        <v>202508</v>
      </c>
      <c r="B4" t="s">
        <v>57</v>
      </c>
      <c r="C4" t="s">
        <v>20</v>
      </c>
      <c r="D4">
        <v>4028</v>
      </c>
      <c r="E4">
        <v>1245</v>
      </c>
      <c r="F4">
        <v>30.91</v>
      </c>
      <c r="G4">
        <v>2783</v>
      </c>
      <c r="H4">
        <v>69.09</v>
      </c>
      <c r="I4">
        <v>1437000</v>
      </c>
    </row>
    <row r="5" spans="1:9" x14ac:dyDescent="0.25">
      <c r="A5">
        <v>202508</v>
      </c>
      <c r="B5" t="s">
        <v>57</v>
      </c>
      <c r="C5" t="s">
        <v>21</v>
      </c>
      <c r="D5">
        <v>412</v>
      </c>
      <c r="E5">
        <v>157</v>
      </c>
      <c r="F5">
        <v>38.11</v>
      </c>
      <c r="G5">
        <v>255</v>
      </c>
      <c r="H5">
        <v>61.89</v>
      </c>
      <c r="I5">
        <v>133500</v>
      </c>
    </row>
    <row r="6" spans="1:9" x14ac:dyDescent="0.25">
      <c r="A6">
        <v>202508</v>
      </c>
      <c r="B6" t="s">
        <v>57</v>
      </c>
      <c r="C6" t="s">
        <v>22</v>
      </c>
      <c r="D6">
        <v>5906</v>
      </c>
      <c r="E6">
        <v>1645</v>
      </c>
      <c r="F6">
        <v>27.85</v>
      </c>
      <c r="G6">
        <v>4261</v>
      </c>
      <c r="H6">
        <v>72.150000000000006</v>
      </c>
      <c r="I6">
        <v>2083200</v>
      </c>
    </row>
    <row r="7" spans="1:9" x14ac:dyDescent="0.25">
      <c r="A7">
        <v>202508</v>
      </c>
      <c r="B7" t="s">
        <v>57</v>
      </c>
      <c r="C7" t="s">
        <v>23</v>
      </c>
      <c r="D7">
        <v>1413</v>
      </c>
      <c r="E7">
        <v>452</v>
      </c>
      <c r="F7">
        <v>31.99</v>
      </c>
      <c r="G7">
        <v>961</v>
      </c>
      <c r="H7">
        <v>68.010000000000005</v>
      </c>
      <c r="I7">
        <v>470400</v>
      </c>
    </row>
    <row r="8" spans="1:9" x14ac:dyDescent="0.25">
      <c r="A8">
        <v>202508</v>
      </c>
      <c r="B8" t="s">
        <v>57</v>
      </c>
      <c r="C8" t="s">
        <v>24</v>
      </c>
      <c r="D8">
        <v>1173</v>
      </c>
      <c r="E8">
        <v>400</v>
      </c>
      <c r="F8">
        <v>34.1</v>
      </c>
      <c r="G8">
        <v>773</v>
      </c>
      <c r="H8">
        <v>65.900000000000006</v>
      </c>
      <c r="I8">
        <v>406200</v>
      </c>
    </row>
    <row r="9" spans="1:9" x14ac:dyDescent="0.25">
      <c r="A9">
        <v>202508</v>
      </c>
      <c r="B9" t="s">
        <v>57</v>
      </c>
      <c r="C9" t="s">
        <v>25</v>
      </c>
      <c r="D9">
        <v>443</v>
      </c>
      <c r="E9">
        <v>225</v>
      </c>
      <c r="F9">
        <v>50.79</v>
      </c>
      <c r="G9">
        <v>218</v>
      </c>
      <c r="H9">
        <v>49.21</v>
      </c>
      <c r="I9">
        <v>147900</v>
      </c>
    </row>
    <row r="10" spans="1:9" x14ac:dyDescent="0.25">
      <c r="A10">
        <v>202508</v>
      </c>
      <c r="B10" t="s">
        <v>57</v>
      </c>
      <c r="C10" t="s">
        <v>26</v>
      </c>
      <c r="D10">
        <v>761</v>
      </c>
      <c r="E10">
        <v>178</v>
      </c>
      <c r="F10">
        <v>23.39</v>
      </c>
      <c r="G10">
        <v>583</v>
      </c>
      <c r="H10">
        <v>76.61</v>
      </c>
      <c r="I10">
        <v>252000</v>
      </c>
    </row>
    <row r="11" spans="1:9" x14ac:dyDescent="0.25">
      <c r="A11">
        <v>202508</v>
      </c>
      <c r="B11" t="s">
        <v>57</v>
      </c>
      <c r="C11" t="s">
        <v>27</v>
      </c>
      <c r="D11">
        <v>827</v>
      </c>
      <c r="E11">
        <v>247</v>
      </c>
      <c r="F11">
        <v>29.87</v>
      </c>
      <c r="G11">
        <v>580</v>
      </c>
      <c r="H11">
        <v>70.13</v>
      </c>
      <c r="I11">
        <v>269700</v>
      </c>
    </row>
    <row r="12" spans="1:9" x14ac:dyDescent="0.25">
      <c r="A12">
        <v>202508</v>
      </c>
      <c r="B12" t="s">
        <v>57</v>
      </c>
      <c r="C12" t="s">
        <v>28</v>
      </c>
      <c r="D12">
        <v>529</v>
      </c>
      <c r="E12">
        <v>191</v>
      </c>
      <c r="F12">
        <v>36.11</v>
      </c>
      <c r="G12">
        <v>338</v>
      </c>
      <c r="H12">
        <v>63.89</v>
      </c>
      <c r="I12">
        <v>180900</v>
      </c>
    </row>
    <row r="13" spans="1:9" x14ac:dyDescent="0.25">
      <c r="A13">
        <v>202508</v>
      </c>
      <c r="B13" t="s">
        <v>57</v>
      </c>
      <c r="C13" t="s">
        <v>29</v>
      </c>
      <c r="D13">
        <v>659</v>
      </c>
      <c r="E13">
        <v>228</v>
      </c>
      <c r="F13">
        <v>34.6</v>
      </c>
      <c r="G13">
        <v>431</v>
      </c>
      <c r="H13">
        <v>65.400000000000006</v>
      </c>
      <c r="I13">
        <v>235500</v>
      </c>
    </row>
    <row r="14" spans="1:9" x14ac:dyDescent="0.25">
      <c r="A14">
        <v>202508</v>
      </c>
      <c r="B14" t="s">
        <v>57</v>
      </c>
      <c r="C14" t="s">
        <v>30</v>
      </c>
      <c r="D14">
        <v>1161</v>
      </c>
      <c r="E14">
        <v>280</v>
      </c>
      <c r="F14">
        <v>24.12</v>
      </c>
      <c r="G14">
        <v>881</v>
      </c>
      <c r="H14">
        <v>75.88</v>
      </c>
      <c r="I14">
        <v>382200</v>
      </c>
    </row>
    <row r="15" spans="1:9" x14ac:dyDescent="0.25">
      <c r="A15">
        <v>202508</v>
      </c>
      <c r="B15" t="s">
        <v>57</v>
      </c>
      <c r="C15" t="s">
        <v>31</v>
      </c>
      <c r="D15">
        <v>1349</v>
      </c>
      <c r="E15">
        <v>292</v>
      </c>
      <c r="F15">
        <v>21.65</v>
      </c>
      <c r="G15">
        <v>1057</v>
      </c>
      <c r="H15">
        <v>78.349999999999994</v>
      </c>
      <c r="I15">
        <v>447600</v>
      </c>
    </row>
    <row r="16" spans="1:9" x14ac:dyDescent="0.25">
      <c r="A16">
        <v>202508</v>
      </c>
      <c r="B16" t="s">
        <v>57</v>
      </c>
      <c r="C16" t="s">
        <v>32</v>
      </c>
      <c r="D16">
        <v>1981</v>
      </c>
      <c r="E16">
        <v>549</v>
      </c>
      <c r="F16">
        <v>27.71</v>
      </c>
      <c r="G16">
        <v>1432</v>
      </c>
      <c r="H16">
        <v>72.290000000000006</v>
      </c>
      <c r="I16">
        <v>669600</v>
      </c>
    </row>
    <row r="17" spans="1:9" x14ac:dyDescent="0.25">
      <c r="A17">
        <v>202508</v>
      </c>
      <c r="B17" t="s">
        <v>57</v>
      </c>
      <c r="C17" t="s">
        <v>33</v>
      </c>
      <c r="D17">
        <v>504</v>
      </c>
      <c r="E17">
        <v>212</v>
      </c>
      <c r="F17">
        <v>42.06</v>
      </c>
      <c r="G17">
        <v>292</v>
      </c>
      <c r="H17">
        <v>57.94</v>
      </c>
      <c r="I17">
        <v>168900</v>
      </c>
    </row>
    <row r="18" spans="1:9" x14ac:dyDescent="0.25">
      <c r="A18">
        <v>202508</v>
      </c>
      <c r="B18" t="s">
        <v>57</v>
      </c>
      <c r="C18" t="s">
        <v>34</v>
      </c>
      <c r="D18">
        <v>559</v>
      </c>
      <c r="E18">
        <v>123</v>
      </c>
      <c r="F18">
        <v>22</v>
      </c>
      <c r="G18">
        <v>436</v>
      </c>
      <c r="H18">
        <v>78</v>
      </c>
      <c r="I18">
        <v>180900</v>
      </c>
    </row>
    <row r="19" spans="1:9" x14ac:dyDescent="0.25">
      <c r="A19">
        <v>202508</v>
      </c>
      <c r="B19" t="s">
        <v>57</v>
      </c>
      <c r="C19" t="s">
        <v>35</v>
      </c>
      <c r="D19">
        <v>1204</v>
      </c>
      <c r="E19">
        <v>328</v>
      </c>
      <c r="F19">
        <v>27.24</v>
      </c>
      <c r="G19">
        <v>876</v>
      </c>
      <c r="H19">
        <v>72.760000000000005</v>
      </c>
      <c r="I19">
        <v>414300</v>
      </c>
    </row>
    <row r="20" spans="1:9" x14ac:dyDescent="0.25">
      <c r="A20">
        <v>202508</v>
      </c>
      <c r="B20" t="s">
        <v>57</v>
      </c>
      <c r="C20" t="s">
        <v>36</v>
      </c>
      <c r="D20">
        <v>2890</v>
      </c>
      <c r="E20">
        <v>965</v>
      </c>
      <c r="F20">
        <v>33.39</v>
      </c>
      <c r="G20">
        <v>1925</v>
      </c>
      <c r="H20">
        <v>66.61</v>
      </c>
      <c r="I20">
        <v>1029900</v>
      </c>
    </row>
    <row r="21" spans="1:9" x14ac:dyDescent="0.25">
      <c r="A21">
        <v>202508</v>
      </c>
      <c r="B21" t="s">
        <v>57</v>
      </c>
      <c r="C21" t="s">
        <v>37</v>
      </c>
      <c r="D21">
        <v>508</v>
      </c>
      <c r="E21">
        <v>170</v>
      </c>
      <c r="F21">
        <v>33.46</v>
      </c>
      <c r="G21">
        <v>338</v>
      </c>
      <c r="H21">
        <v>66.540000000000006</v>
      </c>
      <c r="I21">
        <v>185700</v>
      </c>
    </row>
    <row r="22" spans="1:9" x14ac:dyDescent="0.25">
      <c r="A22">
        <v>202508</v>
      </c>
      <c r="B22" t="s">
        <v>57</v>
      </c>
      <c r="C22" t="s">
        <v>38</v>
      </c>
      <c r="D22">
        <v>840</v>
      </c>
      <c r="E22">
        <v>163</v>
      </c>
      <c r="F22">
        <v>19.399999999999999</v>
      </c>
      <c r="G22">
        <v>677</v>
      </c>
      <c r="H22">
        <v>80.599999999999994</v>
      </c>
      <c r="I22">
        <v>281700</v>
      </c>
    </row>
    <row r="23" spans="1:9" x14ac:dyDescent="0.25">
      <c r="A23">
        <v>202508</v>
      </c>
      <c r="B23" t="s">
        <v>57</v>
      </c>
      <c r="C23" t="s">
        <v>39</v>
      </c>
      <c r="D23">
        <v>831</v>
      </c>
      <c r="E23">
        <v>230</v>
      </c>
      <c r="F23">
        <v>27.68</v>
      </c>
      <c r="G23">
        <v>601</v>
      </c>
      <c r="H23">
        <v>72.319999999999993</v>
      </c>
      <c r="I23">
        <v>275100</v>
      </c>
    </row>
    <row r="24" spans="1:9" x14ac:dyDescent="0.25">
      <c r="A24">
        <v>202508</v>
      </c>
      <c r="B24" t="s">
        <v>57</v>
      </c>
      <c r="C24" t="s">
        <v>40</v>
      </c>
      <c r="D24">
        <v>841</v>
      </c>
      <c r="E24">
        <v>263</v>
      </c>
      <c r="F24">
        <v>31.27</v>
      </c>
      <c r="G24">
        <v>578</v>
      </c>
      <c r="H24">
        <v>68.73</v>
      </c>
      <c r="I24">
        <v>271800</v>
      </c>
    </row>
    <row r="25" spans="1:9" x14ac:dyDescent="0.25">
      <c r="A25">
        <v>202508</v>
      </c>
      <c r="B25" t="s">
        <v>57</v>
      </c>
      <c r="C25" t="s">
        <v>41</v>
      </c>
      <c r="D25">
        <v>5036</v>
      </c>
      <c r="E25">
        <v>1035</v>
      </c>
      <c r="F25">
        <v>20.55</v>
      </c>
      <c r="G25">
        <v>4001</v>
      </c>
      <c r="H25">
        <v>79.45</v>
      </c>
      <c r="I25">
        <v>1826400</v>
      </c>
    </row>
    <row r="26" spans="1:9" x14ac:dyDescent="0.25">
      <c r="A26">
        <v>202508</v>
      </c>
      <c r="B26" t="s">
        <v>57</v>
      </c>
      <c r="C26" t="s">
        <v>42</v>
      </c>
      <c r="D26">
        <v>505</v>
      </c>
      <c r="E26">
        <v>188</v>
      </c>
      <c r="F26">
        <v>37.229999999999997</v>
      </c>
      <c r="G26">
        <v>317</v>
      </c>
      <c r="H26">
        <v>62.77</v>
      </c>
      <c r="I26">
        <v>161400</v>
      </c>
    </row>
    <row r="27" spans="1:9" x14ac:dyDescent="0.25">
      <c r="A27">
        <v>202508</v>
      </c>
      <c r="B27" t="s">
        <v>57</v>
      </c>
      <c r="C27" t="s">
        <v>43</v>
      </c>
      <c r="D27">
        <v>2551</v>
      </c>
      <c r="E27">
        <v>874</v>
      </c>
      <c r="F27">
        <v>34.26</v>
      </c>
      <c r="G27">
        <v>1677</v>
      </c>
      <c r="H27">
        <v>65.739999999999995</v>
      </c>
      <c r="I27">
        <v>862200</v>
      </c>
    </row>
    <row r="28" spans="1:9" x14ac:dyDescent="0.25">
      <c r="A28">
        <v>202508</v>
      </c>
      <c r="B28" t="s">
        <v>57</v>
      </c>
      <c r="C28" t="s">
        <v>44</v>
      </c>
      <c r="D28">
        <v>2289</v>
      </c>
      <c r="E28">
        <v>468</v>
      </c>
      <c r="F28">
        <v>20.45</v>
      </c>
      <c r="G28">
        <v>1821</v>
      </c>
      <c r="H28">
        <v>79.55</v>
      </c>
      <c r="I28">
        <v>756900</v>
      </c>
    </row>
    <row r="29" spans="1:9" x14ac:dyDescent="0.25">
      <c r="A29">
        <v>202508</v>
      </c>
      <c r="B29" t="s">
        <v>57</v>
      </c>
      <c r="C29" t="s">
        <v>45</v>
      </c>
      <c r="D29">
        <v>939</v>
      </c>
      <c r="E29">
        <v>276</v>
      </c>
      <c r="F29">
        <v>29.39</v>
      </c>
      <c r="G29">
        <v>663</v>
      </c>
      <c r="H29">
        <v>70.61</v>
      </c>
      <c r="I29">
        <v>314100</v>
      </c>
    </row>
    <row r="30" spans="1:9" x14ac:dyDescent="0.25">
      <c r="A30">
        <v>202508</v>
      </c>
      <c r="B30" t="s">
        <v>57</v>
      </c>
      <c r="C30" t="s">
        <v>46</v>
      </c>
      <c r="D30">
        <v>5097</v>
      </c>
      <c r="E30">
        <v>1110</v>
      </c>
      <c r="F30">
        <v>21.78</v>
      </c>
      <c r="G30">
        <v>3987</v>
      </c>
      <c r="H30">
        <v>78.22</v>
      </c>
      <c r="I30">
        <v>1843200</v>
      </c>
    </row>
    <row r="31" spans="1:9" x14ac:dyDescent="0.25">
      <c r="A31">
        <v>202508</v>
      </c>
      <c r="B31" t="s">
        <v>57</v>
      </c>
      <c r="C31" t="s">
        <v>47</v>
      </c>
      <c r="D31">
        <v>331</v>
      </c>
      <c r="E31">
        <v>136</v>
      </c>
      <c r="F31">
        <v>41.09</v>
      </c>
      <c r="G31">
        <v>195</v>
      </c>
      <c r="H31">
        <v>58.91</v>
      </c>
      <c r="I31">
        <v>107100</v>
      </c>
    </row>
    <row r="32" spans="1:9" x14ac:dyDescent="0.25">
      <c r="A32">
        <v>202508</v>
      </c>
      <c r="B32" t="s">
        <v>57</v>
      </c>
      <c r="C32" t="s">
        <v>48</v>
      </c>
      <c r="D32">
        <v>13114</v>
      </c>
      <c r="E32">
        <v>3083</v>
      </c>
      <c r="F32">
        <v>23.51</v>
      </c>
      <c r="G32">
        <v>10031</v>
      </c>
      <c r="H32">
        <v>76.489999999999995</v>
      </c>
      <c r="I32">
        <v>4703700</v>
      </c>
    </row>
    <row r="33" spans="1:9" x14ac:dyDescent="0.25">
      <c r="A33">
        <v>202508</v>
      </c>
      <c r="B33" t="s">
        <v>57</v>
      </c>
      <c r="C33" t="s">
        <v>49</v>
      </c>
      <c r="D33">
        <v>898</v>
      </c>
      <c r="E33">
        <v>229</v>
      </c>
      <c r="F33">
        <v>25.5</v>
      </c>
      <c r="G33">
        <v>669</v>
      </c>
      <c r="H33">
        <v>74.5</v>
      </c>
      <c r="I33">
        <v>304200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baseColWidth="10" defaultRowHeight="15" x14ac:dyDescent="0.25"/>
  <cols>
    <col min="1" max="1" width="9.28515625" bestFit="1" customWidth="1"/>
    <col min="2" max="2" width="9.7109375" bestFit="1" customWidth="1"/>
    <col min="3" max="3" width="22.140625" bestFit="1" customWidth="1"/>
    <col min="4" max="4" width="13.28515625" bestFit="1" customWidth="1"/>
    <col min="5" max="5" width="14.28515625" bestFit="1" customWidth="1"/>
    <col min="6" max="6" width="12.140625" bestFit="1" customWidth="1"/>
    <col min="7" max="7" width="13.7109375" bestFit="1" customWidth="1"/>
    <col min="8" max="8" width="11.42578125" bestFit="1" customWidth="1"/>
    <col min="9" max="9" width="8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52</v>
      </c>
      <c r="E1" t="s">
        <v>6</v>
      </c>
      <c r="F1" t="s">
        <v>53</v>
      </c>
      <c r="G1" t="s">
        <v>10</v>
      </c>
      <c r="H1" t="s">
        <v>54</v>
      </c>
      <c r="I1" t="s">
        <v>55</v>
      </c>
    </row>
    <row r="2" spans="1:9" x14ac:dyDescent="0.25">
      <c r="A2">
        <v>202508</v>
      </c>
      <c r="B2" t="s">
        <v>58</v>
      </c>
      <c r="C2" t="s">
        <v>18</v>
      </c>
      <c r="D2">
        <v>3406</v>
      </c>
      <c r="E2">
        <v>1170</v>
      </c>
      <c r="F2">
        <v>34.35</v>
      </c>
      <c r="G2">
        <v>2236</v>
      </c>
      <c r="H2">
        <v>65.650000000000006</v>
      </c>
      <c r="I2">
        <v>2396500</v>
      </c>
    </row>
    <row r="3" spans="1:9" x14ac:dyDescent="0.25">
      <c r="A3">
        <v>202508</v>
      </c>
      <c r="B3" t="s">
        <v>58</v>
      </c>
      <c r="C3" t="s">
        <v>19</v>
      </c>
      <c r="D3">
        <v>1054</v>
      </c>
      <c r="E3">
        <v>474</v>
      </c>
      <c r="F3">
        <v>44.97</v>
      </c>
      <c r="G3">
        <v>580</v>
      </c>
      <c r="H3">
        <v>55.03</v>
      </c>
      <c r="I3">
        <v>753400</v>
      </c>
    </row>
    <row r="4" spans="1:9" x14ac:dyDescent="0.25">
      <c r="A4">
        <v>202508</v>
      </c>
      <c r="B4" t="s">
        <v>58</v>
      </c>
      <c r="C4" t="s">
        <v>20</v>
      </c>
      <c r="D4">
        <v>3651</v>
      </c>
      <c r="E4">
        <v>1154</v>
      </c>
      <c r="F4">
        <v>31.61</v>
      </c>
      <c r="G4">
        <v>2497</v>
      </c>
      <c r="H4">
        <v>68.39</v>
      </c>
      <c r="I4">
        <v>2735200</v>
      </c>
    </row>
    <row r="5" spans="1:9" x14ac:dyDescent="0.25">
      <c r="A5">
        <v>202508</v>
      </c>
      <c r="B5" t="s">
        <v>58</v>
      </c>
      <c r="C5" t="s">
        <v>21</v>
      </c>
      <c r="D5">
        <v>770</v>
      </c>
      <c r="E5">
        <v>276</v>
      </c>
      <c r="F5">
        <v>35.840000000000003</v>
      </c>
      <c r="G5">
        <v>494</v>
      </c>
      <c r="H5">
        <v>64.16</v>
      </c>
      <c r="I5">
        <v>576400</v>
      </c>
    </row>
    <row r="6" spans="1:9" x14ac:dyDescent="0.25">
      <c r="A6">
        <v>202508</v>
      </c>
      <c r="B6" t="s">
        <v>58</v>
      </c>
      <c r="C6" t="s">
        <v>22</v>
      </c>
      <c r="D6">
        <v>7844</v>
      </c>
      <c r="E6">
        <v>1815</v>
      </c>
      <c r="F6">
        <v>23.14</v>
      </c>
      <c r="G6">
        <v>6029</v>
      </c>
      <c r="H6">
        <v>76.86</v>
      </c>
      <c r="I6">
        <v>5945000</v>
      </c>
    </row>
    <row r="7" spans="1:9" x14ac:dyDescent="0.25">
      <c r="A7">
        <v>202508</v>
      </c>
      <c r="B7" t="s">
        <v>58</v>
      </c>
      <c r="C7" t="s">
        <v>23</v>
      </c>
      <c r="D7">
        <v>2839</v>
      </c>
      <c r="E7">
        <v>842</v>
      </c>
      <c r="F7">
        <v>29.66</v>
      </c>
      <c r="G7">
        <v>1997</v>
      </c>
      <c r="H7">
        <v>70.34</v>
      </c>
      <c r="I7">
        <v>2138900</v>
      </c>
    </row>
    <row r="8" spans="1:9" x14ac:dyDescent="0.25">
      <c r="A8">
        <v>202508</v>
      </c>
      <c r="B8" t="s">
        <v>58</v>
      </c>
      <c r="C8" t="s">
        <v>24</v>
      </c>
      <c r="D8">
        <v>1380</v>
      </c>
      <c r="E8">
        <v>438</v>
      </c>
      <c r="F8">
        <v>31.74</v>
      </c>
      <c r="G8">
        <v>942</v>
      </c>
      <c r="H8">
        <v>68.260000000000005</v>
      </c>
      <c r="I8">
        <v>1054200</v>
      </c>
    </row>
    <row r="9" spans="1:9" x14ac:dyDescent="0.25">
      <c r="A9">
        <v>202508</v>
      </c>
      <c r="B9" t="s">
        <v>58</v>
      </c>
      <c r="C9" t="s">
        <v>25</v>
      </c>
      <c r="D9">
        <v>832</v>
      </c>
      <c r="E9">
        <v>373</v>
      </c>
      <c r="F9">
        <v>44.83</v>
      </c>
      <c r="G9">
        <v>459</v>
      </c>
      <c r="H9">
        <v>55.17</v>
      </c>
      <c r="I9">
        <v>644300</v>
      </c>
    </row>
    <row r="10" spans="1:9" x14ac:dyDescent="0.25">
      <c r="A10">
        <v>202508</v>
      </c>
      <c r="B10" t="s">
        <v>58</v>
      </c>
      <c r="C10" t="s">
        <v>26</v>
      </c>
      <c r="D10">
        <v>2187</v>
      </c>
      <c r="E10">
        <v>606</v>
      </c>
      <c r="F10">
        <v>27.71</v>
      </c>
      <c r="G10">
        <v>1581</v>
      </c>
      <c r="H10">
        <v>72.290000000000006</v>
      </c>
      <c r="I10">
        <v>1689700</v>
      </c>
    </row>
    <row r="11" spans="1:9" x14ac:dyDescent="0.25">
      <c r="A11">
        <v>202508</v>
      </c>
      <c r="B11" t="s">
        <v>58</v>
      </c>
      <c r="C11" t="s">
        <v>27</v>
      </c>
      <c r="D11">
        <v>1312</v>
      </c>
      <c r="E11">
        <v>409</v>
      </c>
      <c r="F11">
        <v>31.17</v>
      </c>
      <c r="G11">
        <v>903</v>
      </c>
      <c r="H11">
        <v>68.83</v>
      </c>
      <c r="I11">
        <v>928300</v>
      </c>
    </row>
    <row r="12" spans="1:9" x14ac:dyDescent="0.25">
      <c r="A12">
        <v>202508</v>
      </c>
      <c r="B12" t="s">
        <v>58</v>
      </c>
      <c r="C12" t="s">
        <v>28</v>
      </c>
      <c r="D12">
        <v>828</v>
      </c>
      <c r="E12">
        <v>277</v>
      </c>
      <c r="F12">
        <v>33.450000000000003</v>
      </c>
      <c r="G12">
        <v>551</v>
      </c>
      <c r="H12">
        <v>66.55</v>
      </c>
      <c r="I12">
        <v>573000</v>
      </c>
    </row>
    <row r="13" spans="1:9" x14ac:dyDescent="0.25">
      <c r="A13">
        <v>202508</v>
      </c>
      <c r="B13" t="s">
        <v>58</v>
      </c>
      <c r="C13" t="s">
        <v>29</v>
      </c>
      <c r="D13">
        <v>734</v>
      </c>
      <c r="E13">
        <v>263</v>
      </c>
      <c r="F13">
        <v>35.83</v>
      </c>
      <c r="G13">
        <v>471</v>
      </c>
      <c r="H13">
        <v>64.17</v>
      </c>
      <c r="I13">
        <v>561600</v>
      </c>
    </row>
    <row r="14" spans="1:9" x14ac:dyDescent="0.25">
      <c r="A14">
        <v>202508</v>
      </c>
      <c r="B14" t="s">
        <v>58</v>
      </c>
      <c r="C14" t="s">
        <v>30</v>
      </c>
      <c r="D14">
        <v>1816</v>
      </c>
      <c r="E14">
        <v>467</v>
      </c>
      <c r="F14">
        <v>25.72</v>
      </c>
      <c r="G14">
        <v>1349</v>
      </c>
      <c r="H14">
        <v>74.28</v>
      </c>
      <c r="I14">
        <v>1264800</v>
      </c>
    </row>
    <row r="15" spans="1:9" x14ac:dyDescent="0.25">
      <c r="A15">
        <v>202508</v>
      </c>
      <c r="B15" t="s">
        <v>58</v>
      </c>
      <c r="C15" t="s">
        <v>31</v>
      </c>
      <c r="D15">
        <v>2458</v>
      </c>
      <c r="E15">
        <v>599</v>
      </c>
      <c r="F15">
        <v>24.37</v>
      </c>
      <c r="G15">
        <v>1859</v>
      </c>
      <c r="H15">
        <v>75.63</v>
      </c>
      <c r="I15">
        <v>1942500</v>
      </c>
    </row>
    <row r="16" spans="1:9" x14ac:dyDescent="0.25">
      <c r="A16">
        <v>202508</v>
      </c>
      <c r="B16" t="s">
        <v>58</v>
      </c>
      <c r="C16" t="s">
        <v>32</v>
      </c>
      <c r="D16">
        <v>4016</v>
      </c>
      <c r="E16">
        <v>970</v>
      </c>
      <c r="F16">
        <v>24.15</v>
      </c>
      <c r="G16">
        <v>3046</v>
      </c>
      <c r="H16">
        <v>75.849999999999994</v>
      </c>
      <c r="I16">
        <v>3163200</v>
      </c>
    </row>
    <row r="17" spans="1:9" x14ac:dyDescent="0.25">
      <c r="A17">
        <v>202508</v>
      </c>
      <c r="B17" t="s">
        <v>58</v>
      </c>
      <c r="C17" t="s">
        <v>33</v>
      </c>
      <c r="D17">
        <v>919</v>
      </c>
      <c r="E17">
        <v>356</v>
      </c>
      <c r="F17">
        <v>38.74</v>
      </c>
      <c r="G17">
        <v>563</v>
      </c>
      <c r="H17">
        <v>61.26</v>
      </c>
      <c r="I17">
        <v>679800</v>
      </c>
    </row>
    <row r="18" spans="1:9" x14ac:dyDescent="0.25">
      <c r="A18">
        <v>202508</v>
      </c>
      <c r="B18" t="s">
        <v>58</v>
      </c>
      <c r="C18" t="s">
        <v>34</v>
      </c>
      <c r="D18">
        <v>1466</v>
      </c>
      <c r="E18">
        <v>277</v>
      </c>
      <c r="F18">
        <v>18.89</v>
      </c>
      <c r="G18">
        <v>1189</v>
      </c>
      <c r="H18">
        <v>81.11</v>
      </c>
      <c r="I18">
        <v>1190400</v>
      </c>
    </row>
    <row r="19" spans="1:9" x14ac:dyDescent="0.25">
      <c r="A19">
        <v>202508</v>
      </c>
      <c r="B19" t="s">
        <v>58</v>
      </c>
      <c r="C19" t="s">
        <v>35</v>
      </c>
      <c r="D19">
        <v>1402</v>
      </c>
      <c r="E19">
        <v>404</v>
      </c>
      <c r="F19">
        <v>28.82</v>
      </c>
      <c r="G19">
        <v>998</v>
      </c>
      <c r="H19">
        <v>71.180000000000007</v>
      </c>
      <c r="I19">
        <v>1036800</v>
      </c>
    </row>
    <row r="20" spans="1:9" x14ac:dyDescent="0.25">
      <c r="A20">
        <v>202508</v>
      </c>
      <c r="B20" t="s">
        <v>58</v>
      </c>
      <c r="C20" t="s">
        <v>36</v>
      </c>
      <c r="D20">
        <v>3601</v>
      </c>
      <c r="E20">
        <v>1124</v>
      </c>
      <c r="F20">
        <v>31.21</v>
      </c>
      <c r="G20">
        <v>2477</v>
      </c>
      <c r="H20">
        <v>68.790000000000006</v>
      </c>
      <c r="I20">
        <v>2779100</v>
      </c>
    </row>
    <row r="21" spans="1:9" x14ac:dyDescent="0.25">
      <c r="A21">
        <v>202508</v>
      </c>
      <c r="B21" t="s">
        <v>58</v>
      </c>
      <c r="C21" t="s">
        <v>37</v>
      </c>
      <c r="D21">
        <v>506</v>
      </c>
      <c r="E21">
        <v>208</v>
      </c>
      <c r="F21">
        <v>41.11</v>
      </c>
      <c r="G21">
        <v>298</v>
      </c>
      <c r="H21">
        <v>58.89</v>
      </c>
      <c r="I21">
        <v>372100</v>
      </c>
    </row>
    <row r="22" spans="1:9" x14ac:dyDescent="0.25">
      <c r="A22">
        <v>202508</v>
      </c>
      <c r="B22" t="s">
        <v>58</v>
      </c>
      <c r="C22" t="s">
        <v>38</v>
      </c>
      <c r="D22">
        <v>1396</v>
      </c>
      <c r="E22">
        <v>275</v>
      </c>
      <c r="F22">
        <v>19.7</v>
      </c>
      <c r="G22">
        <v>1121</v>
      </c>
      <c r="H22">
        <v>80.3</v>
      </c>
      <c r="I22">
        <v>1004800</v>
      </c>
    </row>
    <row r="23" spans="1:9" x14ac:dyDescent="0.25">
      <c r="A23">
        <v>202508</v>
      </c>
      <c r="B23" t="s">
        <v>58</v>
      </c>
      <c r="C23" t="s">
        <v>39</v>
      </c>
      <c r="D23">
        <v>1764</v>
      </c>
      <c r="E23">
        <v>461</v>
      </c>
      <c r="F23">
        <v>26.13</v>
      </c>
      <c r="G23">
        <v>1303</v>
      </c>
      <c r="H23">
        <v>73.87</v>
      </c>
      <c r="I23">
        <v>1342700</v>
      </c>
    </row>
    <row r="24" spans="1:9" x14ac:dyDescent="0.25">
      <c r="A24">
        <v>202508</v>
      </c>
      <c r="B24" t="s">
        <v>58</v>
      </c>
      <c r="C24" t="s">
        <v>40</v>
      </c>
      <c r="D24">
        <v>1239</v>
      </c>
      <c r="E24">
        <v>389</v>
      </c>
      <c r="F24">
        <v>31.4</v>
      </c>
      <c r="G24">
        <v>850</v>
      </c>
      <c r="H24">
        <v>68.599999999999994</v>
      </c>
      <c r="I24">
        <v>940800</v>
      </c>
    </row>
    <row r="25" spans="1:9" x14ac:dyDescent="0.25">
      <c r="A25">
        <v>202508</v>
      </c>
      <c r="B25" t="s">
        <v>58</v>
      </c>
      <c r="C25" t="s">
        <v>41</v>
      </c>
      <c r="D25">
        <v>6537</v>
      </c>
      <c r="E25">
        <v>1315</v>
      </c>
      <c r="F25">
        <v>20.12</v>
      </c>
      <c r="G25">
        <v>5222</v>
      </c>
      <c r="H25">
        <v>79.88</v>
      </c>
      <c r="I25">
        <v>5123100</v>
      </c>
    </row>
    <row r="26" spans="1:9" x14ac:dyDescent="0.25">
      <c r="A26">
        <v>202508</v>
      </c>
      <c r="B26" t="s">
        <v>58</v>
      </c>
      <c r="C26" t="s">
        <v>42</v>
      </c>
      <c r="D26">
        <v>1030</v>
      </c>
      <c r="E26">
        <v>397</v>
      </c>
      <c r="F26">
        <v>38.54</v>
      </c>
      <c r="G26">
        <v>633</v>
      </c>
      <c r="H26">
        <v>61.46</v>
      </c>
      <c r="I26">
        <v>802200</v>
      </c>
    </row>
    <row r="27" spans="1:9" x14ac:dyDescent="0.25">
      <c r="A27">
        <v>202508</v>
      </c>
      <c r="B27" t="s">
        <v>58</v>
      </c>
      <c r="C27" t="s">
        <v>43</v>
      </c>
      <c r="D27">
        <v>3908</v>
      </c>
      <c r="E27">
        <v>1414</v>
      </c>
      <c r="F27">
        <v>36.18</v>
      </c>
      <c r="G27">
        <v>2494</v>
      </c>
      <c r="H27">
        <v>63.82</v>
      </c>
      <c r="I27">
        <v>2960600</v>
      </c>
    </row>
    <row r="28" spans="1:9" x14ac:dyDescent="0.25">
      <c r="A28">
        <v>202508</v>
      </c>
      <c r="B28" t="s">
        <v>58</v>
      </c>
      <c r="C28" t="s">
        <v>44</v>
      </c>
      <c r="D28">
        <v>3516</v>
      </c>
      <c r="E28">
        <v>732</v>
      </c>
      <c r="F28">
        <v>20.82</v>
      </c>
      <c r="G28">
        <v>2784</v>
      </c>
      <c r="H28">
        <v>79.180000000000007</v>
      </c>
      <c r="I28">
        <v>2502800</v>
      </c>
    </row>
    <row r="29" spans="1:9" x14ac:dyDescent="0.25">
      <c r="A29">
        <v>202508</v>
      </c>
      <c r="B29" t="s">
        <v>58</v>
      </c>
      <c r="C29" t="s">
        <v>45</v>
      </c>
      <c r="D29">
        <v>1993</v>
      </c>
      <c r="E29">
        <v>608</v>
      </c>
      <c r="F29">
        <v>30.51</v>
      </c>
      <c r="G29">
        <v>1385</v>
      </c>
      <c r="H29">
        <v>69.489999999999995</v>
      </c>
      <c r="I29">
        <v>1555300</v>
      </c>
    </row>
    <row r="30" spans="1:9" x14ac:dyDescent="0.25">
      <c r="A30">
        <v>202508</v>
      </c>
      <c r="B30" t="s">
        <v>58</v>
      </c>
      <c r="C30" t="s">
        <v>46</v>
      </c>
      <c r="D30">
        <v>5886</v>
      </c>
      <c r="E30">
        <v>1227</v>
      </c>
      <c r="F30">
        <v>20.85</v>
      </c>
      <c r="G30">
        <v>4659</v>
      </c>
      <c r="H30">
        <v>79.150000000000006</v>
      </c>
      <c r="I30">
        <v>4477000</v>
      </c>
    </row>
    <row r="31" spans="1:9" x14ac:dyDescent="0.25">
      <c r="A31">
        <v>202508</v>
      </c>
      <c r="B31" t="s">
        <v>58</v>
      </c>
      <c r="C31" t="s">
        <v>47</v>
      </c>
      <c r="D31">
        <v>677</v>
      </c>
      <c r="E31">
        <v>300</v>
      </c>
      <c r="F31">
        <v>44.31</v>
      </c>
      <c r="G31">
        <v>377</v>
      </c>
      <c r="H31">
        <v>55.69</v>
      </c>
      <c r="I31">
        <v>509500</v>
      </c>
    </row>
    <row r="32" spans="1:9" x14ac:dyDescent="0.25">
      <c r="A32">
        <v>202508</v>
      </c>
      <c r="B32" t="s">
        <v>58</v>
      </c>
      <c r="C32" t="s">
        <v>48</v>
      </c>
      <c r="D32">
        <v>18007</v>
      </c>
      <c r="E32">
        <v>3696</v>
      </c>
      <c r="F32">
        <v>20.53</v>
      </c>
      <c r="G32">
        <v>14311</v>
      </c>
      <c r="H32">
        <v>79.47</v>
      </c>
      <c r="I32">
        <v>13389500</v>
      </c>
    </row>
    <row r="33" spans="1:9" x14ac:dyDescent="0.25">
      <c r="A33">
        <v>202508</v>
      </c>
      <c r="B33" t="s">
        <v>58</v>
      </c>
      <c r="C33" t="s">
        <v>49</v>
      </c>
      <c r="D33">
        <v>1589</v>
      </c>
      <c r="E33">
        <v>382</v>
      </c>
      <c r="F33">
        <v>24.04</v>
      </c>
      <c r="G33">
        <v>1207</v>
      </c>
      <c r="H33">
        <v>75.959999999999994</v>
      </c>
      <c r="I33">
        <v>1160100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8"/>
  <sheetViews>
    <sheetView topLeftCell="C3" workbookViewId="0">
      <selection activeCell="N24" sqref="N24"/>
    </sheetView>
  </sheetViews>
  <sheetFormatPr baseColWidth="10" defaultRowHeight="15" x14ac:dyDescent="0.25"/>
  <cols>
    <col min="1" max="1" width="25.5703125" bestFit="1" customWidth="1"/>
    <col min="2" max="2" width="23.140625" bestFit="1" customWidth="1"/>
    <col min="3" max="3" width="18.7109375" customWidth="1"/>
    <col min="8" max="8" width="16.5703125" bestFit="1" customWidth="1"/>
    <col min="9" max="9" width="12.7109375" bestFit="1" customWidth="1"/>
  </cols>
  <sheetData>
    <row r="3" spans="1:9" x14ac:dyDescent="0.25">
      <c r="A3" s="3" t="s">
        <v>75</v>
      </c>
      <c r="B3" t="s">
        <v>82</v>
      </c>
      <c r="C3" s="4" t="s">
        <v>83</v>
      </c>
      <c r="D3" s="4" t="s">
        <v>63</v>
      </c>
      <c r="E3" s="4" t="s">
        <v>77</v>
      </c>
      <c r="H3" s="3" t="s">
        <v>75</v>
      </c>
      <c r="I3" t="s">
        <v>84</v>
      </c>
    </row>
    <row r="4" spans="1:9" x14ac:dyDescent="0.25">
      <c r="A4" s="1" t="s">
        <v>18</v>
      </c>
      <c r="B4" s="5">
        <v>147.33333333333334</v>
      </c>
      <c r="C4" s="2" t="s">
        <v>64</v>
      </c>
      <c r="D4" s="6">
        <f>B4/SUM($B$4:$B$35)</f>
        <v>2.28719275549806E-2</v>
      </c>
      <c r="E4" s="5">
        <f>$B$36*D4+B4</f>
        <v>207.56274256144894</v>
      </c>
      <c r="H4" s="1" t="s">
        <v>68</v>
      </c>
      <c r="I4" s="7">
        <v>8.683053040103493E-2</v>
      </c>
    </row>
    <row r="5" spans="1:9" x14ac:dyDescent="0.25">
      <c r="A5" s="1" t="s">
        <v>19</v>
      </c>
      <c r="B5" s="5">
        <v>38</v>
      </c>
      <c r="C5" s="2" t="s">
        <v>65</v>
      </c>
      <c r="D5" s="6">
        <f t="shared" ref="D5:D35" si="0">B5/SUM($B$4:$B$35)</f>
        <v>5.8990944372574391E-3</v>
      </c>
      <c r="E5" s="5">
        <f t="shared" ref="E5:E35" si="1">$B$36*D5+B5</f>
        <v>53.534282018111256</v>
      </c>
      <c r="H5" s="1" t="s">
        <v>66</v>
      </c>
      <c r="I5" s="7">
        <v>2.4941785252263905E-2</v>
      </c>
    </row>
    <row r="6" spans="1:9" x14ac:dyDescent="0.25">
      <c r="A6" s="1" t="s">
        <v>20</v>
      </c>
      <c r="B6" s="5">
        <v>117.66666666666667</v>
      </c>
      <c r="C6" s="2" t="s">
        <v>65</v>
      </c>
      <c r="D6" s="6">
        <f t="shared" si="0"/>
        <v>1.826649417852523E-2</v>
      </c>
      <c r="E6" s="5">
        <f t="shared" si="1"/>
        <v>165.76843467011645</v>
      </c>
      <c r="H6" s="1" t="s">
        <v>71</v>
      </c>
      <c r="I6" s="7">
        <v>0.13655886157826652</v>
      </c>
    </row>
    <row r="7" spans="1:9" x14ac:dyDescent="0.25">
      <c r="A7" s="1" t="s">
        <v>21</v>
      </c>
      <c r="B7" s="5">
        <v>25.333333333333332</v>
      </c>
      <c r="C7" s="2" t="s">
        <v>66</v>
      </c>
      <c r="D7" s="6">
        <f t="shared" si="0"/>
        <v>3.9327296248382925E-3</v>
      </c>
      <c r="E7" s="5">
        <f t="shared" si="1"/>
        <v>35.689521345407499</v>
      </c>
      <c r="H7" s="1" t="s">
        <v>73</v>
      </c>
      <c r="I7" s="7">
        <v>5.464424320827943E-2</v>
      </c>
    </row>
    <row r="8" spans="1:9" x14ac:dyDescent="0.25">
      <c r="A8" s="1" t="s">
        <v>22</v>
      </c>
      <c r="B8" s="5">
        <v>858.33333333333337</v>
      </c>
      <c r="C8" s="2" t="s">
        <v>67</v>
      </c>
      <c r="D8" s="6">
        <f t="shared" si="0"/>
        <v>0.13324708926261322</v>
      </c>
      <c r="E8" s="5">
        <f t="shared" si="1"/>
        <v>1209.2173350582148</v>
      </c>
      <c r="H8" s="1" t="s">
        <v>70</v>
      </c>
      <c r="I8" s="7">
        <v>2.4734799482535579E-2</v>
      </c>
    </row>
    <row r="9" spans="1:9" x14ac:dyDescent="0.25">
      <c r="A9" s="1" t="s">
        <v>23</v>
      </c>
      <c r="B9" s="5">
        <v>200.33333333333334</v>
      </c>
      <c r="C9" s="2" t="s">
        <v>68</v>
      </c>
      <c r="D9" s="6">
        <f t="shared" si="0"/>
        <v>3.1099611901681763E-2</v>
      </c>
      <c r="E9" s="5">
        <f t="shared" si="1"/>
        <v>282.22897800776201</v>
      </c>
      <c r="H9" s="1" t="s">
        <v>65</v>
      </c>
      <c r="I9" s="7">
        <v>3.2082794307891335E-2</v>
      </c>
    </row>
    <row r="10" spans="1:9" x14ac:dyDescent="0.25">
      <c r="A10" s="1" t="s">
        <v>24</v>
      </c>
      <c r="B10" s="5">
        <v>52</v>
      </c>
      <c r="C10" s="2" t="s">
        <v>69</v>
      </c>
      <c r="D10" s="6">
        <f t="shared" si="0"/>
        <v>8.0724450194049162E-3</v>
      </c>
      <c r="E10" s="5">
        <f t="shared" si="1"/>
        <v>73.257438551099611</v>
      </c>
      <c r="H10" s="1" t="s">
        <v>72</v>
      </c>
      <c r="I10" s="7">
        <v>4.5226390685640369E-2</v>
      </c>
    </row>
    <row r="11" spans="1:9" x14ac:dyDescent="0.25">
      <c r="A11" s="1" t="s">
        <v>25</v>
      </c>
      <c r="B11" s="5">
        <v>18.333333333333332</v>
      </c>
      <c r="C11" s="2" t="s">
        <v>70</v>
      </c>
      <c r="D11" s="6">
        <f t="shared" si="0"/>
        <v>2.846054333764554E-3</v>
      </c>
      <c r="E11" s="5">
        <f t="shared" si="1"/>
        <v>25.827943078913325</v>
      </c>
      <c r="H11" s="1" t="s">
        <v>67</v>
      </c>
      <c r="I11" s="7">
        <v>0.4389133247089263</v>
      </c>
    </row>
    <row r="12" spans="1:9" x14ac:dyDescent="0.25">
      <c r="A12" s="1" t="s">
        <v>26</v>
      </c>
      <c r="B12" s="5">
        <v>206</v>
      </c>
      <c r="C12" s="2" t="s">
        <v>71</v>
      </c>
      <c r="D12" s="6">
        <f t="shared" si="0"/>
        <v>3.197930142302717E-2</v>
      </c>
      <c r="E12" s="5">
        <f t="shared" si="1"/>
        <v>290.21216041397156</v>
      </c>
      <c r="H12" s="1" t="s">
        <v>64</v>
      </c>
      <c r="I12" s="7">
        <v>9.0504527813712835E-2</v>
      </c>
    </row>
    <row r="13" spans="1:9" x14ac:dyDescent="0.25">
      <c r="A13" s="1" t="s">
        <v>27</v>
      </c>
      <c r="B13" s="5">
        <v>21</v>
      </c>
      <c r="C13" s="2" t="s">
        <v>72</v>
      </c>
      <c r="D13" s="6">
        <f t="shared" si="0"/>
        <v>3.2600258732212164E-3</v>
      </c>
      <c r="E13" s="5">
        <f t="shared" si="1"/>
        <v>29.584734799482536</v>
      </c>
      <c r="H13" s="1" t="s">
        <v>69</v>
      </c>
      <c r="I13" s="7">
        <v>6.5562742561448895E-2</v>
      </c>
    </row>
    <row r="14" spans="1:9" x14ac:dyDescent="0.25">
      <c r="A14" s="1" t="s">
        <v>28</v>
      </c>
      <c r="B14" s="5">
        <v>185</v>
      </c>
      <c r="C14" s="2" t="s">
        <v>68</v>
      </c>
      <c r="D14" s="6">
        <f t="shared" si="0"/>
        <v>2.8719275549805953E-2</v>
      </c>
      <c r="E14" s="5">
        <f t="shared" si="1"/>
        <v>260.62742561448903</v>
      </c>
      <c r="H14" s="1" t="s">
        <v>74</v>
      </c>
      <c r="I14" s="7">
        <v>1.0000000000000002</v>
      </c>
    </row>
    <row r="15" spans="1:9" x14ac:dyDescent="0.25">
      <c r="A15" s="1" t="s">
        <v>29</v>
      </c>
      <c r="B15" s="5">
        <v>23.666666666666668</v>
      </c>
      <c r="C15" s="2" t="s">
        <v>65</v>
      </c>
      <c r="D15" s="6">
        <f t="shared" si="0"/>
        <v>3.6739974126778789E-3</v>
      </c>
      <c r="E15" s="5">
        <f t="shared" si="1"/>
        <v>33.341526520051751</v>
      </c>
    </row>
    <row r="16" spans="1:9" x14ac:dyDescent="0.25">
      <c r="A16" s="1" t="s">
        <v>30</v>
      </c>
      <c r="B16" s="5">
        <v>188.66666666666666</v>
      </c>
      <c r="C16" s="2" t="s">
        <v>69</v>
      </c>
      <c r="D16" s="6">
        <f t="shared" si="0"/>
        <v>2.9288486416558863E-2</v>
      </c>
      <c r="E16" s="5">
        <f t="shared" si="1"/>
        <v>265.79301423027164</v>
      </c>
    </row>
    <row r="17" spans="1:5" x14ac:dyDescent="0.25">
      <c r="A17" s="1" t="s">
        <v>31</v>
      </c>
      <c r="B17" s="5">
        <v>181.66666666666666</v>
      </c>
      <c r="C17" s="2" t="s">
        <v>69</v>
      </c>
      <c r="D17" s="6">
        <f t="shared" si="0"/>
        <v>2.8201811125485123E-2</v>
      </c>
      <c r="E17" s="5">
        <f t="shared" si="1"/>
        <v>255.93143596377749</v>
      </c>
    </row>
    <row r="18" spans="1:5" x14ac:dyDescent="0.25">
      <c r="A18" s="1" t="s">
        <v>32</v>
      </c>
      <c r="B18" s="5">
        <v>209</v>
      </c>
      <c r="C18" s="2" t="s">
        <v>73</v>
      </c>
      <c r="D18" s="6">
        <f t="shared" si="0"/>
        <v>3.2445019404915912E-2</v>
      </c>
      <c r="E18" s="5">
        <f t="shared" si="1"/>
        <v>294.43855109961191</v>
      </c>
    </row>
    <row r="19" spans="1:5" x14ac:dyDescent="0.25">
      <c r="A19" s="1" t="s">
        <v>33</v>
      </c>
      <c r="B19" s="5">
        <v>106</v>
      </c>
      <c r="C19" s="2" t="s">
        <v>68</v>
      </c>
      <c r="D19" s="6">
        <f t="shared" si="0"/>
        <v>1.645536869340233E-2</v>
      </c>
      <c r="E19" s="5">
        <f t="shared" si="1"/>
        <v>149.33247089262613</v>
      </c>
    </row>
    <row r="20" spans="1:5" x14ac:dyDescent="0.25">
      <c r="A20" s="1" t="s">
        <v>34</v>
      </c>
      <c r="B20" s="5">
        <v>61.333333333333336</v>
      </c>
      <c r="C20" s="2" t="s">
        <v>73</v>
      </c>
      <c r="D20" s="6">
        <f t="shared" si="0"/>
        <v>9.5213454075032348E-3</v>
      </c>
      <c r="E20" s="5">
        <f t="shared" si="1"/>
        <v>86.406209573091857</v>
      </c>
    </row>
    <row r="21" spans="1:5" x14ac:dyDescent="0.25">
      <c r="A21" s="1" t="s">
        <v>35</v>
      </c>
      <c r="B21" s="5">
        <v>35.666666666666664</v>
      </c>
      <c r="C21" s="2" t="s">
        <v>66</v>
      </c>
      <c r="D21" s="6">
        <f t="shared" si="0"/>
        <v>5.5368693402328591E-3</v>
      </c>
      <c r="E21" s="5">
        <f t="shared" si="1"/>
        <v>50.247089262613194</v>
      </c>
    </row>
    <row r="22" spans="1:5" x14ac:dyDescent="0.25">
      <c r="A22" s="1" t="s">
        <v>36</v>
      </c>
      <c r="B22" s="5">
        <v>133</v>
      </c>
      <c r="C22" s="2" t="s">
        <v>72</v>
      </c>
      <c r="D22" s="6">
        <f t="shared" si="0"/>
        <v>2.0646830530401037E-2</v>
      </c>
      <c r="E22" s="5">
        <f t="shared" si="1"/>
        <v>187.3699870633894</v>
      </c>
    </row>
    <row r="23" spans="1:5" x14ac:dyDescent="0.25">
      <c r="A23" s="1" t="s">
        <v>37</v>
      </c>
      <c r="B23" s="5">
        <v>27.333333333333332</v>
      </c>
      <c r="C23" s="2" t="s">
        <v>65</v>
      </c>
      <c r="D23" s="6">
        <f t="shared" si="0"/>
        <v>4.2432082794307893E-3</v>
      </c>
      <c r="E23" s="5">
        <f t="shared" si="1"/>
        <v>38.507115135834411</v>
      </c>
    </row>
    <row r="24" spans="1:5" x14ac:dyDescent="0.25">
      <c r="A24" s="1" t="s">
        <v>38</v>
      </c>
      <c r="B24" s="5">
        <v>68.333333333333329</v>
      </c>
      <c r="C24" s="2" t="s">
        <v>64</v>
      </c>
      <c r="D24" s="6">
        <f t="shared" si="0"/>
        <v>1.0608020698576973E-2</v>
      </c>
      <c r="E24" s="5">
        <f t="shared" si="1"/>
        <v>96.26778783958602</v>
      </c>
    </row>
    <row r="25" spans="1:5" x14ac:dyDescent="0.25">
      <c r="A25" s="1" t="s">
        <v>39</v>
      </c>
      <c r="B25" s="5">
        <v>104.33333333333333</v>
      </c>
      <c r="C25" s="2" t="s">
        <v>71</v>
      </c>
      <c r="D25" s="6">
        <f t="shared" si="0"/>
        <v>1.6196636481241915E-2</v>
      </c>
      <c r="E25" s="5">
        <f t="shared" si="1"/>
        <v>146.98447606727038</v>
      </c>
    </row>
    <row r="26" spans="1:5" x14ac:dyDescent="0.25">
      <c r="A26" s="1" t="s">
        <v>40</v>
      </c>
      <c r="B26" s="5">
        <v>68</v>
      </c>
      <c r="C26" s="2" t="s">
        <v>68</v>
      </c>
      <c r="D26" s="6">
        <f t="shared" si="0"/>
        <v>1.0556274256144891E-2</v>
      </c>
      <c r="E26" s="5">
        <f t="shared" si="1"/>
        <v>95.798188874514878</v>
      </c>
    </row>
    <row r="27" spans="1:5" x14ac:dyDescent="0.25">
      <c r="A27" s="1" t="s">
        <v>41</v>
      </c>
      <c r="B27" s="5">
        <v>339.66666666666669</v>
      </c>
      <c r="C27" s="2" t="s">
        <v>64</v>
      </c>
      <c r="D27" s="6">
        <f t="shared" si="0"/>
        <v>5.2729624838292376E-2</v>
      </c>
      <c r="E27" s="5">
        <f t="shared" si="1"/>
        <v>478.5213454075033</v>
      </c>
    </row>
    <row r="28" spans="1:5" x14ac:dyDescent="0.25">
      <c r="A28" s="1" t="s">
        <v>42</v>
      </c>
      <c r="B28" s="5">
        <v>27.666666666666668</v>
      </c>
      <c r="C28" s="2" t="s">
        <v>64</v>
      </c>
      <c r="D28" s="6">
        <f t="shared" si="0"/>
        <v>4.2949547218628726E-3</v>
      </c>
      <c r="E28" s="5">
        <f t="shared" si="1"/>
        <v>38.976714100905568</v>
      </c>
    </row>
    <row r="29" spans="1:5" x14ac:dyDescent="0.25">
      <c r="A29" s="1" t="s">
        <v>43</v>
      </c>
      <c r="B29" s="5">
        <v>141</v>
      </c>
      <c r="C29" s="2" t="s">
        <v>70</v>
      </c>
      <c r="D29" s="6">
        <f t="shared" si="0"/>
        <v>2.1888745148771024E-2</v>
      </c>
      <c r="E29" s="5">
        <f t="shared" si="1"/>
        <v>198.64036222509702</v>
      </c>
    </row>
    <row r="30" spans="1:5" x14ac:dyDescent="0.25">
      <c r="A30" s="1" t="s">
        <v>44</v>
      </c>
      <c r="B30" s="5">
        <v>137.33333333333334</v>
      </c>
      <c r="C30" s="2" t="s">
        <v>72</v>
      </c>
      <c r="D30" s="6">
        <f t="shared" si="0"/>
        <v>2.1319534282018115E-2</v>
      </c>
      <c r="E30" s="5">
        <f t="shared" si="1"/>
        <v>193.47477360931438</v>
      </c>
    </row>
    <row r="31" spans="1:5" x14ac:dyDescent="0.25">
      <c r="A31" s="1" t="s">
        <v>45</v>
      </c>
      <c r="B31" s="5">
        <v>81.666666666666671</v>
      </c>
      <c r="C31" s="2" t="s">
        <v>73</v>
      </c>
      <c r="D31" s="6">
        <f t="shared" si="0"/>
        <v>1.2677878395860287E-2</v>
      </c>
      <c r="E31" s="5">
        <f t="shared" si="1"/>
        <v>115.05174644243209</v>
      </c>
    </row>
    <row r="32" spans="1:5" x14ac:dyDescent="0.25">
      <c r="A32" s="1" t="s">
        <v>46</v>
      </c>
      <c r="B32" s="5">
        <v>569.33333333333337</v>
      </c>
      <c r="C32" s="2" t="s">
        <v>71</v>
      </c>
      <c r="D32" s="6">
        <f t="shared" si="0"/>
        <v>8.8382923673997429E-2</v>
      </c>
      <c r="E32" s="5">
        <f t="shared" si="1"/>
        <v>802.07503234152659</v>
      </c>
    </row>
    <row r="33" spans="1:5" x14ac:dyDescent="0.25">
      <c r="A33" s="1" t="s">
        <v>47</v>
      </c>
      <c r="B33" s="5">
        <v>16.333333333333332</v>
      </c>
      <c r="C33" s="2" t="s">
        <v>66</v>
      </c>
      <c r="D33" s="6">
        <f t="shared" si="0"/>
        <v>2.5355756791720571E-3</v>
      </c>
      <c r="E33" s="5">
        <f t="shared" si="1"/>
        <v>23.010349288486417</v>
      </c>
    </row>
    <row r="34" spans="1:5" x14ac:dyDescent="0.25">
      <c r="A34" s="1" t="s">
        <v>48</v>
      </c>
      <c r="B34" s="5">
        <v>1969</v>
      </c>
      <c r="C34" s="2" t="s">
        <v>67</v>
      </c>
      <c r="D34" s="6">
        <f t="shared" si="0"/>
        <v>0.30566623544631311</v>
      </c>
      <c r="E34" s="5">
        <f t="shared" si="1"/>
        <v>2773.921086675291</v>
      </c>
    </row>
    <row r="35" spans="1:5" x14ac:dyDescent="0.25">
      <c r="A35" s="1" t="s">
        <v>49</v>
      </c>
      <c r="B35" s="5">
        <v>83.333333333333329</v>
      </c>
      <c r="C35" s="2" t="s">
        <v>66</v>
      </c>
      <c r="D35" s="6">
        <f t="shared" si="0"/>
        <v>1.2936610608020699E-2</v>
      </c>
      <c r="E35" s="5">
        <f t="shared" si="1"/>
        <v>117.39974126778785</v>
      </c>
    </row>
    <row r="36" spans="1:5" x14ac:dyDescent="0.25">
      <c r="A36" s="1" t="s">
        <v>50</v>
      </c>
      <c r="B36" s="5">
        <v>2633.3333333333335</v>
      </c>
    </row>
    <row r="37" spans="1:5" x14ac:dyDescent="0.25">
      <c r="A37" s="1" t="s">
        <v>74</v>
      </c>
      <c r="B37" s="5">
        <v>275</v>
      </c>
      <c r="D37" s="7">
        <f>SUM(D4:D36)</f>
        <v>1.0000000000000002</v>
      </c>
      <c r="E37" s="8">
        <f>SUM(E4:E36)</f>
        <v>9074.9999999999982</v>
      </c>
    </row>
    <row r="38" spans="1:5" x14ac:dyDescent="0.25">
      <c r="B38" s="8">
        <f>SUM(B4:B36)</f>
        <v>9075</v>
      </c>
    </row>
  </sheetData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Data Ali</vt:lpstr>
      <vt:lpstr>ALIMENTATE</vt:lpstr>
      <vt:lpstr>Data Bono</vt:lpstr>
      <vt:lpstr>BONOGAS</vt:lpstr>
      <vt:lpstr>Data Luz</vt:lpstr>
      <vt:lpstr>BONOLUZ</vt:lpstr>
      <vt:lpstr>APRENDE</vt:lpstr>
      <vt:lpstr>AVANZA</vt:lpstr>
      <vt:lpstr>Data discapacidad</vt:lpstr>
      <vt:lpstr>FONDO DISCAPACIDAD</vt:lpstr>
      <vt:lpstr>Data -mujer</vt:lpstr>
      <vt:lpstr>MUJER SUPERATE Y FAMILIAS NNA</vt:lpstr>
      <vt:lpstr>AGRICULTURA FAMILIAR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Martinez Perez</dc:creator>
  <cp:lastModifiedBy>Yanelys Lara De La Cruz</cp:lastModifiedBy>
  <dcterms:created xsi:type="dcterms:W3CDTF">2024-09-17T13:31:34Z</dcterms:created>
  <dcterms:modified xsi:type="dcterms:W3CDTF">2026-01-16T12:49:12Z</dcterms:modified>
</cp:coreProperties>
</file>